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Exceptional Students Services Unit\BEHAVIOR\SED Taskforce - Docs\2016 -17 Taskforce\"/>
    </mc:Choice>
  </mc:AlternateContent>
  <bookViews>
    <workbookView xWindow="0" yWindow="0" windowWidth="15432" windowHeight="6936" tabRatio="888" firstSheet="1" activeTab="8"/>
  </bookViews>
  <sheets>
    <sheet name="Introduction and Guidance" sheetId="1" r:id="rId1"/>
    <sheet name="Instructions" sheetId="12" r:id="rId2"/>
    <sheet name="Adult Learning &amp; Leadership" sheetId="4" r:id="rId3"/>
    <sheet name="Behavioral &amp; Emotional Health" sheetId="10" r:id="rId4"/>
    <sheet name="Behavioral Systems" sheetId="7" r:id="rId5"/>
    <sheet name="Family &amp; Community" sheetId="6" r:id="rId6"/>
    <sheet name="Instruction" sheetId="9" r:id="rId7"/>
    <sheet name="Evaluation" sheetId="5" r:id="rId8"/>
    <sheet name="Action Plan" sheetId="11"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9" l="1"/>
  <c r="E15" i="9"/>
  <c r="E19" i="9"/>
  <c r="E26" i="9"/>
  <c r="E30" i="9"/>
  <c r="E36" i="9"/>
  <c r="E46" i="9"/>
  <c r="E51" i="9"/>
  <c r="E3" i="6"/>
  <c r="E7" i="6"/>
  <c r="E13" i="6"/>
  <c r="E18" i="6"/>
  <c r="E26" i="6"/>
  <c r="E25" i="7"/>
  <c r="E31" i="7"/>
  <c r="E18" i="7"/>
  <c r="E6" i="7"/>
  <c r="E3" i="7"/>
  <c r="E41" i="4"/>
  <c r="E32" i="4"/>
  <c r="E28" i="4"/>
  <c r="E18" i="4"/>
  <c r="E9" i="4"/>
  <c r="E34" i="10"/>
  <c r="E31" i="10"/>
  <c r="E17" i="10"/>
  <c r="E3" i="10"/>
  <c r="E3" i="4"/>
  <c r="H1" i="6" l="1"/>
  <c r="H1" i="7"/>
  <c r="B10" i="5" s="1"/>
  <c r="D10" i="5" s="1"/>
  <c r="H1" i="9"/>
  <c r="B12" i="5" s="1"/>
  <c r="D12" i="5" s="1"/>
  <c r="H1" i="4"/>
  <c r="B8" i="5" s="1"/>
  <c r="D8" i="5" s="1"/>
  <c r="H1" i="10"/>
  <c r="B9" i="5" s="1"/>
  <c r="D9" i="5" s="1"/>
  <c r="B11" i="5" l="1"/>
  <c r="D11" i="5" s="1"/>
</calcChain>
</file>

<file path=xl/sharedStrings.xml><?xml version="1.0" encoding="utf-8"?>
<sst xmlns="http://schemas.openxmlformats.org/spreadsheetml/2006/main" count="400" uniqueCount="317">
  <si>
    <t>Quality Indicators</t>
  </si>
  <si>
    <t>Instruction</t>
  </si>
  <si>
    <t>Quality Indicators Action Plan</t>
  </si>
  <si>
    <t>Quality Indicators Evaluation</t>
  </si>
  <si>
    <t>Quality Indicators (QI) by Scale Score</t>
  </si>
  <si>
    <t>% of Points</t>
  </si>
  <si>
    <t xml:space="preserve">Score </t>
  </si>
  <si>
    <t>FI (3)</t>
  </si>
  <si>
    <t>PI (2)</t>
  </si>
  <si>
    <t>EI (1)</t>
  </si>
  <si>
    <t>NI (0)</t>
  </si>
  <si>
    <t>Domain</t>
  </si>
  <si>
    <t>Name (Student, school or program)______________________    Grade (If applicable)___________________</t>
  </si>
  <si>
    <t>Person evaluating __________________________________     Date ________________________________</t>
  </si>
  <si>
    <t>Person evaluating __________________________________     Person evaluating _____________________</t>
  </si>
  <si>
    <t>Role</t>
  </si>
  <si>
    <t>Administrative Unit</t>
  </si>
  <si>
    <t>School Year</t>
  </si>
  <si>
    <t>Published by the Colorado Department of Education, Exceptional Student Leadership Unit</t>
  </si>
  <si>
    <t>Evaulation Site</t>
  </si>
  <si>
    <t>Family &amp; Community</t>
  </si>
  <si>
    <t>Administrators, Educators, Parents, and Support Staff,</t>
  </si>
  <si>
    <t>O</t>
  </si>
  <si>
    <t>R</t>
  </si>
  <si>
    <t>As Evidenced By:</t>
  </si>
  <si>
    <t>1. Foundation and Philosophy of Behavioral System</t>
  </si>
  <si>
    <t>Behavioral &amp; Emotional Health and Wellness</t>
  </si>
  <si>
    <t xml:space="preserve">Behavioral Systems </t>
  </si>
  <si>
    <t xml:space="preserve">   h) Each student with an SED can identify one caring adult at the school that they trust to go to with problems and successes</t>
  </si>
  <si>
    <t xml:space="preserve">The development of this document is due to the efforts of the Serious Emotional Disability Task Force. This task force developed the Quality Indicators through the collaboration of educators, administrators, special service providers, and a family advocate. We would like to extend a special thanks to contributors: </t>
  </si>
  <si>
    <t xml:space="preserve">    a) Administrators</t>
  </si>
  <si>
    <t xml:space="preserve">    a) Instructional methodologies and data collection</t>
  </si>
  <si>
    <t xml:space="preserve">    b) Prompting and prompt fading strategies</t>
  </si>
  <si>
    <t xml:space="preserve">    c) Assistive technology</t>
  </si>
  <si>
    <t xml:space="preserve">    f) Use of time-out and restraint</t>
  </si>
  <si>
    <t xml:space="preserve">    a)  Students are instructed using grade-level standards and content</t>
  </si>
  <si>
    <t xml:space="preserve">    a) Least Restrictive Environment is individualized for each student and is determined by the IEP team</t>
  </si>
  <si>
    <t xml:space="preserve">     a) Tasks are varied for different opportunities to learn (group, team, individual work) </t>
  </si>
  <si>
    <t xml:space="preserve">     c) Cooperative behaviors are a part of completing the task </t>
  </si>
  <si>
    <t xml:space="preserve">     d) Each student has an active and contributing role within the group</t>
  </si>
  <si>
    <t xml:space="preserve">     f)  Instructional techniques/methods are reflective of differences in student experiences, interests, and cultures</t>
  </si>
  <si>
    <t xml:space="preserve">     b) A plan for teaching students expectations and rules is developed scheduled and delivered </t>
  </si>
  <si>
    <t xml:space="preserve">     d) School climate is measured and tracked for accountability purposes</t>
  </si>
  <si>
    <t xml:space="preserve">      f) Re-entry procedures and plans are in place to re-integrate students after disciplinary action</t>
  </si>
  <si>
    <t xml:space="preserve">     g) The school  implements specific strategies to create and strengthen relationships between staff, students, families, and community (adult-adult, adult-student, student-student)</t>
  </si>
  <si>
    <t xml:space="preserve">     i) Classroom routines and procedures are explicitly identified for activities where problems often occur (e.g. entering class, asking questions, sharpening pencil, using restroom, dismissal) </t>
  </si>
  <si>
    <t xml:space="preserve">    b) Understanding of HIPPA and FERPA, policies, and practices in alignment with HIPPA and FERPA explanation, proper execution and use of Releases of confidential information</t>
  </si>
  <si>
    <t xml:space="preserve">    c) Exceptions to FERPA observed (duty to warn and mandated reporting)</t>
  </si>
  <si>
    <t xml:space="preserve">    a) Students in every classroom receive a greater number of positive than negative acknowledgments (5:1 minimum -  ratio increases as level of restriction increases)</t>
  </si>
  <si>
    <t xml:space="preserve">    b) Appropriate behaviors are explicitly taught and reinforced throughout the day </t>
  </si>
  <si>
    <t xml:space="preserve">    a) A variety of options are available to respond to negative behaviors prior to, or instead of, suspension</t>
  </si>
  <si>
    <t xml:space="preserve">    b) Responding to negative behaviors includes teaching problem-solving skills and identifying alternative behavior choices</t>
  </si>
  <si>
    <t xml:space="preserve">    c) In-kind restitution (as opposed to financial restitution) is used to allow students to restore or improve the school environment</t>
  </si>
  <si>
    <t>Not Implemented              (NI) (0)</t>
  </si>
  <si>
    <t>Partially Implemented      (PI) (2)</t>
  </si>
  <si>
    <t xml:space="preserve">    a) Adults respond to students with empathy, respect, consistency, and a goal to build rapport</t>
  </si>
  <si>
    <t xml:space="preserve">    a) Staff understand the stages of escalating behaviors and utilize appropriate corresponding intervention/de-escalation strategies</t>
  </si>
  <si>
    <t xml:space="preserve">    a) Parents are assisted in accessing services from other community providers, support agencies and/or parent support groups (Community Reach, respite, in-home behavior support, home health care, transportation, Peak Parent Center, Human Services, ARC, advocacy organizations, etc.)</t>
  </si>
  <si>
    <t xml:space="preserve">    a) IEP Teams hold a transition meeting regarding the student’s change in placement/location/grade which includes both the sending and the receiving teacher/school delegates</t>
  </si>
  <si>
    <t xml:space="preserve">2. Actively engage families of students with SED </t>
  </si>
  <si>
    <t>3. Families of students with SED engage in regular, two-way, meaningful communication about student learning</t>
  </si>
  <si>
    <t>4. Welcoming all families into the school community</t>
  </si>
  <si>
    <t xml:space="preserve">    c) Following any crisis, staff use techniques such as debriefing, problem-solving, and reintegration discussions, while maintaining student dignity, with the purpose of rebuilding staff/student relationships</t>
  </si>
  <si>
    <t xml:space="preserve">    a) Families of students with an SED are active participants in the life of the school  </t>
  </si>
  <si>
    <t xml:space="preserve">    d) Implementing behavior intervention plans</t>
  </si>
  <si>
    <t xml:space="preserve">    e) Implementing crisis intervention and safety plans</t>
  </si>
  <si>
    <t xml:space="preserve">    b) Social/Emotional instruction occurs (at least part of the time) in a group setting with typical peers</t>
  </si>
  <si>
    <t xml:space="preserve">    b) Clear program referral, and integration guidelines exist and are individualized to each student</t>
  </si>
  <si>
    <t xml:space="preserve">    f) Procedures are developed identifying appropriate roles and responsibilities in responding to critical incidents such as danger to self or others and suspected or known abuse</t>
  </si>
  <si>
    <t>1. School Personnel, family members, and students work collaboratively to develop plans (IEP, BIP, etc.) that provide access to universal supports</t>
  </si>
  <si>
    <t xml:space="preserve">     a) Families are empowered and understand how the school system works </t>
  </si>
  <si>
    <t xml:space="preserve">    e) School's policies and programs reflect, respect and value the diversity of families in the community (staff should remove obstacles to participation)</t>
  </si>
  <si>
    <t xml:space="preserve">    d) District has a Memorandum Of Understanding with community agencies on information sharing </t>
  </si>
  <si>
    <r>
      <t xml:space="preserve">Every </t>
    </r>
    <r>
      <rPr>
        <b/>
        <sz val="11"/>
        <color theme="1"/>
        <rFont val="Calibri"/>
        <family val="2"/>
        <scheme val="minor"/>
      </rPr>
      <t>aspect</t>
    </r>
    <r>
      <rPr>
        <sz val="11"/>
        <color theme="1"/>
        <rFont val="Calibri"/>
        <family val="2"/>
        <scheme val="minor"/>
      </rPr>
      <t xml:space="preserve"> is addressed, with at least one </t>
    </r>
    <r>
      <rPr>
        <b/>
        <sz val="11"/>
        <color theme="1"/>
        <rFont val="Calibri"/>
        <family val="2"/>
        <scheme val="minor"/>
      </rPr>
      <t>aspect</t>
    </r>
    <r>
      <rPr>
        <sz val="11"/>
        <color theme="1"/>
        <rFont val="Calibri"/>
        <family val="2"/>
        <scheme val="minor"/>
      </rPr>
      <t xml:space="preserve"> not at the FI level and no more than one item at the EI level.</t>
    </r>
  </si>
  <si>
    <r>
      <t xml:space="preserve">Not all </t>
    </r>
    <r>
      <rPr>
        <b/>
        <sz val="11"/>
        <color theme="1"/>
        <rFont val="Calibri"/>
        <family val="2"/>
        <scheme val="minor"/>
      </rPr>
      <t>aspects</t>
    </r>
    <r>
      <rPr>
        <sz val="11"/>
        <color theme="1"/>
        <rFont val="Calibri"/>
        <family val="2"/>
        <scheme val="minor"/>
      </rPr>
      <t xml:space="preserve"> are addressed but at least one is at the PI or FI level.</t>
    </r>
  </si>
  <si>
    <t xml:space="preserve">    g) Teaching independence</t>
  </si>
  <si>
    <r>
      <t xml:space="preserve">    </t>
    </r>
    <r>
      <rPr>
        <sz val="12"/>
        <color rgb="FF000000"/>
        <rFont val="Calibri"/>
        <family val="2"/>
        <scheme val="minor"/>
      </rPr>
      <t>a) School has a system for determining and evaluating training needs of staff</t>
    </r>
  </si>
  <si>
    <t xml:space="preserve">    c) Team successes are acknowledged and communicated to the school </t>
  </si>
  <si>
    <t>5. Administrator Support</t>
  </si>
  <si>
    <t>6. Effective Teaming &amp; Collaboration</t>
  </si>
  <si>
    <t xml:space="preserve">    b) Teachers of students with Serious Emotional Disability have access to instructional coaching to continually improve their ability to meet students’ academic, social, emotional, and behavioral needs</t>
  </si>
  <si>
    <t>4. Support and Coaching</t>
  </si>
  <si>
    <t xml:space="preserve">    b) The entire staff is trained in a variety of research/evidence-based instructional and intervention strategies</t>
  </si>
  <si>
    <t xml:space="preserve">    g) The staff (including paraprofessionals) are trained in non-violent de-escalation strategies</t>
  </si>
  <si>
    <t xml:space="preserve">    h) A plan is evident for any specific training required for the effective implementation of a student’s individualized plan (BIP, IEP, safety plan)</t>
  </si>
  <si>
    <t>3. General School Transitions</t>
  </si>
  <si>
    <t xml:space="preserve">    c) Evidence-based social/emotional instruction addresses the following skills: self-awareness</t>
  </si>
  <si>
    <t xml:space="preserve">    d) Evidence-based social/emotional instruction addresses the following skills:  self-management</t>
  </si>
  <si>
    <t xml:space="preserve">    e) Evidence-based social/emotional instruction addresses the following skills: social-awareness</t>
  </si>
  <si>
    <t xml:space="preserve">    f) Evidence-based social/emotional instruction addresses the following skills:  self-advocacy</t>
  </si>
  <si>
    <t xml:space="preserve">    g) Evidence-based social/emotional instruction addresses the following skills: self-determination</t>
  </si>
  <si>
    <t xml:space="preserve">    h) Evidence-based social/emotional instruction addresses the following skills: relationship skills </t>
  </si>
  <si>
    <t xml:space="preserve">    i) Evidence-based social/emotional instruction addresses the following skills: responsible decision-making</t>
  </si>
  <si>
    <t xml:space="preserve">    c) Staff provide students with coping skills and environmental  adjustments needed to recover when upset</t>
  </si>
  <si>
    <t xml:space="preserve">    d) Adults model, teach, and assist students in appropriately expressing feelings</t>
  </si>
  <si>
    <t xml:space="preserve">    g) Physical Space: The classroom is an academic environment (students have access to supplies, there are a variety of instructional settings within the classroom [student desks, small group instruction area])</t>
  </si>
  <si>
    <t xml:space="preserve">    h) Routines: Predictable classroom routines are developed and taught. Students have access to individual schedules. Schedules are adjusted  in response to student needs, interests, and attention levels </t>
  </si>
  <si>
    <t xml:space="preserve">    c) Flexible scheduling is available to allow families to fully participate as an IEP team member. </t>
  </si>
  <si>
    <t xml:space="preserve">    d) Parent leadership is developed ( families with students facing mental health challenges a part of the parent organization at the school, PBIS or school climate committees, interview panels, advisory groups, SEAC, etc.)</t>
  </si>
  <si>
    <t xml:space="preserve">    e) Ensure families feel connected to one another by holding regular parent meetings, workshops, social events (SFP and SEL doc) (i.e., parent nights, curriculum nights, progress check-ins, SEAC, fund-raisers) in which parents of students with SED are afforded an opportunity to attend</t>
  </si>
  <si>
    <t xml:space="preserve">    b) Families of students with an SED feel welcomed, valued, and connected to the school community</t>
  </si>
  <si>
    <t xml:space="preserve">    c) Families of students with an SED know what students are learning and doing in class</t>
  </si>
  <si>
    <t xml:space="preserve">    d) Families of students with an SED are encouraged to volunteer at the school</t>
  </si>
  <si>
    <t xml:space="preserve">    f) Student work products are varied (not only worksheets) </t>
  </si>
  <si>
    <t xml:space="preserve">     b) Inclusive values are demonstrated by the use of person first language</t>
  </si>
  <si>
    <t xml:space="preserve">     c) Inclusive values are demonstrated by high levels of confidentiality </t>
  </si>
  <si>
    <t xml:space="preserve">     e) Inclusive values are demonstrated by a mutual respect for individual differences (e.g. gender, race, culture, etc.) at all levels of the school—student-student; adult-student; adult-adult and overall norms for acceptance</t>
  </si>
  <si>
    <t xml:space="preserve">    b) Least restrictive environment is routinely reviewed by the IEP team to ensure maximum access to core instruction with typical peers and is based on continual data collection</t>
  </si>
  <si>
    <t xml:space="preserve">    e)  Students are able to participate in extracurricular activities</t>
  </si>
  <si>
    <t xml:space="preserve">    a) Assessment methods are research-based</t>
  </si>
  <si>
    <t xml:space="preserve">    c) Formative and summative assessments are performed for each area of concern</t>
  </si>
  <si>
    <t xml:space="preserve">3. Differentiated Instructional Methods </t>
  </si>
  <si>
    <t>4. Consistent Feedback</t>
  </si>
  <si>
    <t xml:space="preserve">    e) Assessments are comprehensive - including current academic functioning </t>
  </si>
  <si>
    <t xml:space="preserve">   g) Assessments are comprehensive - including current social/emotional functioning </t>
  </si>
  <si>
    <t xml:space="preserve">   h) Assessments are comprehensive - including transition needs </t>
  </si>
  <si>
    <t xml:space="preserve">    a) Progress monitoring tools are aligned with student’s goals</t>
  </si>
  <si>
    <t xml:space="preserve">    b) Progress monitoring tools are aligned with formative and summative assessments</t>
  </si>
  <si>
    <t xml:space="preserve">     a) Different team members assume a shared responsibility for initial assessment, planning, instruction, gathering materials to create curriculum adaptations, and progress monitoring</t>
  </si>
  <si>
    <t xml:space="preserve">    b) All staff share accountability for outcomes</t>
  </si>
  <si>
    <t>5. Positive Discipline Practices</t>
  </si>
  <si>
    <t>5. Connect families to community resources (Local, state, and national resources available for all families in the school, easy to access, in native languages)</t>
  </si>
  <si>
    <t xml:space="preserve">    b) Access to the Core Curriculum instruction is not treated as a privilege </t>
  </si>
  <si>
    <t xml:space="preserve">    c)  Students are instructed on their assistive technology to access the curriculum and the environment</t>
  </si>
  <si>
    <t xml:space="preserve">    e) Students participate in standards-based academic education in the general education classroom to the greatest extent possible with accommodations as determined by the IEP team</t>
  </si>
  <si>
    <t xml:space="preserve">    g) Positive behavioral supports are incorporated in IEPs of students with an SED</t>
  </si>
  <si>
    <t xml:space="preserve">    d) Research-based academic interventions for individual and/or small group are assessed for implementation fidelity</t>
  </si>
  <si>
    <t xml:space="preserve">   j) Academic instruction/activities delivered outside the general education classroom are aligned with what is happening in the general education setting to greatest extent possible</t>
  </si>
  <si>
    <t xml:space="preserve">     b) Various learning modalities are utilized</t>
  </si>
  <si>
    <t xml:space="preserve">    b) Specific feedback is given immediately and frequently</t>
  </si>
  <si>
    <t xml:space="preserve">    c) Staff celebrate successes and use these opportunities to motivate students</t>
  </si>
  <si>
    <t xml:space="preserve">     a) Inclusive values are demonstrated through the school vision/mission</t>
  </si>
  <si>
    <t xml:space="preserve">    c) IEP Team reviews least restrictive environment more frequently than at the annual IEP review (amend IEP when appropriate)</t>
  </si>
  <si>
    <t xml:space="preserve">    b) Assessments are both qualitative and quantitative</t>
  </si>
  <si>
    <t xml:space="preserve">    d) Evaluation reports note student strengths as well as areas of need or deficits</t>
  </si>
  <si>
    <t xml:space="preserve">    f) Assessments are comprehensive - including current developmental history</t>
  </si>
  <si>
    <t xml:space="preserve">   i) Assessment reports include information about, and when possible input from, student’s family, other care providers, and relevant community connections</t>
  </si>
  <si>
    <t xml:space="preserve">    d) Progress monitoring data is entered into a data management system (i.e. Excel spreadsheet/SWIS/etc.) that allows for easy graphing/analysis of the data</t>
  </si>
  <si>
    <t>Adult Learning and Leadership</t>
  </si>
  <si>
    <t xml:space="preserve">Component or Indicator Not Observed </t>
  </si>
  <si>
    <t>Targeted Component or Indicator for Change</t>
  </si>
  <si>
    <t>Goal Statement / Action Steps</t>
  </si>
  <si>
    <t>Person Responsible / Date to Complete</t>
  </si>
  <si>
    <t>4. Inclusion</t>
  </si>
  <si>
    <r>
      <rPr>
        <b/>
        <sz val="10"/>
        <color theme="1"/>
        <rFont val="Calibri"/>
        <family val="2"/>
        <scheme val="minor"/>
      </rPr>
      <t>Krista Klabo</t>
    </r>
    <r>
      <rPr>
        <sz val="10"/>
        <color theme="1"/>
        <rFont val="Calibri"/>
        <family val="2"/>
        <scheme val="minor"/>
      </rPr>
      <t>, School Psychology Intern from the Colorado Department of Education, Exceptional Student Services Unit</t>
    </r>
  </si>
  <si>
    <r>
      <rPr>
        <b/>
        <sz val="10"/>
        <color theme="1"/>
        <rFont val="Calibri"/>
        <family val="2"/>
        <scheme val="minor"/>
      </rPr>
      <t>Julia Wigert,</t>
    </r>
    <r>
      <rPr>
        <sz val="10"/>
        <color theme="1"/>
        <rFont val="Calibri"/>
        <family val="2"/>
        <scheme val="minor"/>
      </rPr>
      <t xml:space="preserve"> School Psychology Specialist from the Colorado Department of Education, Exceptional Student Services Unit</t>
    </r>
  </si>
  <si>
    <r>
      <rPr>
        <b/>
        <sz val="10"/>
        <color theme="1"/>
        <rFont val="Calibri"/>
        <family val="2"/>
        <scheme val="minor"/>
      </rPr>
      <t>Dawn Cruickshank</t>
    </r>
    <r>
      <rPr>
        <sz val="10"/>
        <color theme="1"/>
        <rFont val="Calibri"/>
        <family val="2"/>
        <scheme val="minor"/>
      </rPr>
      <t>, Autism/Behavior Analyst and Colorado Council for Children with Behavior Disorders President</t>
    </r>
  </si>
  <si>
    <r>
      <rPr>
        <b/>
        <sz val="10"/>
        <color theme="1"/>
        <rFont val="Calibri"/>
        <family val="2"/>
        <scheme val="minor"/>
      </rPr>
      <t>Lynne DeSousa</t>
    </r>
    <r>
      <rPr>
        <sz val="10"/>
        <color theme="1"/>
        <rFont val="Calibri"/>
        <family val="2"/>
        <scheme val="minor"/>
      </rPr>
      <t>, PBIS Statewide Coordinator from the Colorado Department of Education, Office of Learning Supports</t>
    </r>
  </si>
  <si>
    <t xml:space="preserve">Person Evaluating                     Role         </t>
  </si>
  <si>
    <t>Person Evaluating                          Role</t>
  </si>
  <si>
    <t xml:space="preserve">    d) Non-classified staff (lunchroom personnel, para-professionals, SROs, transportation, janitorial staff, front office, etc.)</t>
  </si>
  <si>
    <t xml:space="preserve">    i) Transitioning between locations and activities is planned for and well managed </t>
  </si>
  <si>
    <t xml:space="preserve">    a) Use of multiple communication paths (i.e. back and forth book, weekly updates, emails, newsletters, progress reports, phone calls, newsletter, website, etc.) to provide updates on current events, and issues in the school, community, and classroom </t>
  </si>
  <si>
    <t xml:space="preserve">    c) Parent's observations and questions are sought out and responded to in a timely manner and on a regular basis  </t>
  </si>
  <si>
    <t>This document was designed with multiple purposes in mind. A team may use it as a self-assessment to evaluate students' programming and ensure all recommended components are in place.  It may be used by building teams or administrators to determine if students with an SED are receiving appropriate programming and if staff has the resources and professional development required. These Quality Indicators (QI) may also be used by educational leaders, including superintendents, special education directors, behavior team members, and so forth to determine if systems are in place to support high-quality educational programming. Lastly, teams can use this tool to help build or create a new program or system for students with an SED.</t>
  </si>
  <si>
    <r>
      <rPr>
        <b/>
        <sz val="10"/>
        <color theme="1"/>
        <rFont val="Calibri"/>
        <family val="2"/>
        <scheme val="minor"/>
      </rPr>
      <t>Kim Avalos</t>
    </r>
    <r>
      <rPr>
        <sz val="10"/>
        <color theme="1"/>
        <rFont val="Calibri"/>
        <family val="2"/>
        <scheme val="minor"/>
      </rPr>
      <t>, Coordinator of Special Education, Cherry Creek Schools</t>
    </r>
  </si>
  <si>
    <r>
      <rPr>
        <b/>
        <sz val="10"/>
        <color theme="1"/>
        <rFont val="Calibri"/>
        <family val="2"/>
        <scheme val="minor"/>
      </rPr>
      <t>Valerie Calvert</t>
    </r>
    <r>
      <rPr>
        <sz val="10"/>
        <color theme="1"/>
        <rFont val="Calibri"/>
        <family val="2"/>
        <scheme val="minor"/>
      </rPr>
      <t>,  Special Education Support Partner, Denver Public Schools</t>
    </r>
  </si>
  <si>
    <r>
      <rPr>
        <b/>
        <sz val="10"/>
        <color theme="1"/>
        <rFont val="Calibri"/>
        <family val="2"/>
        <scheme val="minor"/>
      </rPr>
      <t>Matt Dudek</t>
    </r>
    <r>
      <rPr>
        <sz val="10"/>
        <color theme="1"/>
        <rFont val="Calibri"/>
        <family val="2"/>
        <scheme val="minor"/>
      </rPr>
      <t>, Director of Special Education, Boulder Valley School District</t>
    </r>
  </si>
  <si>
    <r>
      <rPr>
        <b/>
        <sz val="10"/>
        <color theme="1"/>
        <rFont val="Calibri"/>
        <family val="2"/>
        <scheme val="minor"/>
      </rPr>
      <t>Erin Frank</t>
    </r>
    <r>
      <rPr>
        <sz val="10"/>
        <color theme="1"/>
        <rFont val="Calibri"/>
        <family val="2"/>
        <scheme val="minor"/>
      </rPr>
      <t>, Special Education Coordinator, Jefferson County Public Schools</t>
    </r>
  </si>
  <si>
    <r>
      <rPr>
        <b/>
        <sz val="10"/>
        <color theme="1"/>
        <rFont val="Calibri"/>
        <family val="2"/>
        <scheme val="minor"/>
      </rPr>
      <t>Trisha Giallanza</t>
    </r>
    <r>
      <rPr>
        <sz val="10"/>
        <color theme="1"/>
        <rFont val="Calibri"/>
        <family val="2"/>
        <scheme val="minor"/>
      </rPr>
      <t>, Behavior Specialist, Mesa County Valley School District</t>
    </r>
  </si>
  <si>
    <r>
      <rPr>
        <b/>
        <sz val="10"/>
        <color theme="1"/>
        <rFont val="Calibri"/>
        <family val="2"/>
        <scheme val="minor"/>
      </rPr>
      <t>David Sudia,</t>
    </r>
    <r>
      <rPr>
        <sz val="10"/>
        <color theme="1"/>
        <rFont val="Calibri"/>
        <family val="2"/>
        <scheme val="minor"/>
      </rPr>
      <t xml:space="preserve">  Serious Emotional Disability, Colorado Department of Education, Exceptional Student Services Unit</t>
    </r>
  </si>
  <si>
    <r>
      <rPr>
        <b/>
        <sz val="10"/>
        <color theme="1"/>
        <rFont val="Calibri"/>
        <family val="2"/>
        <scheme val="minor"/>
      </rPr>
      <t>Terri Jones</t>
    </r>
    <r>
      <rPr>
        <sz val="10"/>
        <color theme="1"/>
        <rFont val="Calibri"/>
        <family val="2"/>
        <scheme val="minor"/>
      </rPr>
      <t>, Executive Director, Mt. Evans BOCES</t>
    </r>
  </si>
  <si>
    <r>
      <rPr>
        <b/>
        <sz val="10"/>
        <color theme="1"/>
        <rFont val="Calibri"/>
        <family val="2"/>
        <scheme val="minor"/>
      </rPr>
      <t>Marcy Lawrence</t>
    </r>
    <r>
      <rPr>
        <sz val="10"/>
        <color theme="1"/>
        <rFont val="Calibri"/>
        <family val="2"/>
        <scheme val="minor"/>
      </rPr>
      <t>, Director of Exceptional Student Services, Durango School District</t>
    </r>
  </si>
  <si>
    <r>
      <rPr>
        <b/>
        <sz val="10"/>
        <color theme="1"/>
        <rFont val="Calibri"/>
        <family val="2"/>
        <scheme val="minor"/>
      </rPr>
      <t>Marie LeBlanc</t>
    </r>
    <r>
      <rPr>
        <sz val="10"/>
        <color theme="1"/>
        <rFont val="Calibri"/>
        <family val="2"/>
        <scheme val="minor"/>
      </rPr>
      <t>, Student Services Coordinator, Englewood School District</t>
    </r>
  </si>
  <si>
    <r>
      <rPr>
        <b/>
        <sz val="10"/>
        <color theme="1"/>
        <rFont val="Calibri"/>
        <family val="2"/>
        <scheme val="minor"/>
      </rPr>
      <t>Kim Nichelle Rivera</t>
    </r>
    <r>
      <rPr>
        <sz val="10"/>
        <color theme="1"/>
        <rFont val="Calibri"/>
        <family val="2"/>
        <scheme val="minor"/>
      </rPr>
      <t>, Family Advocate, EMPOWER</t>
    </r>
  </si>
  <si>
    <r>
      <rPr>
        <b/>
        <sz val="10"/>
        <color theme="1"/>
        <rFont val="Calibri"/>
        <family val="2"/>
        <scheme val="minor"/>
      </rPr>
      <t>Aaron Vogt</t>
    </r>
    <r>
      <rPr>
        <sz val="10"/>
        <color theme="1"/>
        <rFont val="Calibri"/>
        <family val="2"/>
        <scheme val="minor"/>
      </rPr>
      <t>, Integrated Services Coordinator, Poudre School District</t>
    </r>
  </si>
  <si>
    <r>
      <rPr>
        <b/>
        <sz val="14"/>
        <color theme="1"/>
        <rFont val="Calibri"/>
        <family val="2"/>
        <scheme val="minor"/>
      </rPr>
      <t>Adult Learning and Leadership Domain</t>
    </r>
    <r>
      <rPr>
        <sz val="14"/>
        <color theme="1"/>
        <rFont val="Calibri"/>
        <family val="2"/>
        <scheme val="minor"/>
      </rPr>
      <t xml:space="preserve">:                                                              </t>
    </r>
  </si>
  <si>
    <t>2. The entire staff is provided high-quality training geared towards adult learners.  Content includes school-wide initiatives for social and emotional learning and behavior systems that support the needs of students with an SED</t>
  </si>
  <si>
    <t xml:space="preserve">     c) Adults have been trained on considerations for supporting students with mental health challenges (i.e., Youth Mental Health First Aid)</t>
  </si>
  <si>
    <t xml:space="preserve">     d) Staff have been trained on trauma-informed approaches</t>
  </si>
  <si>
    <t xml:space="preserve">    e) The staff has been trained on data-based problem-solving</t>
  </si>
  <si>
    <t xml:space="preserve">    h) Supporting many students at once rather than a single student </t>
  </si>
  <si>
    <t xml:space="preserve">    a) Support for staff is available on a regular basis, including supervision from and/or consultation with a trauma expert</t>
  </si>
  <si>
    <t xml:space="preserve">    a) Administration leads by example by recognizing inclusive practices, practicing positive discipline, and using person-first language</t>
  </si>
  <si>
    <t xml:space="preserve">     b) Administration implements shared leadership while giving a clear sense of direction </t>
  </si>
  <si>
    <t xml:space="preserve">     c) Administration builds capacity and self-efficacy of staff </t>
  </si>
  <si>
    <t xml:space="preserve">     d) Administration participates in student-level problem-solving teams </t>
  </si>
  <si>
    <t xml:space="preserve">     e) Administration plans schedules intentionally and provides release time when appropriate</t>
  </si>
  <si>
    <t xml:space="preserve">     f) Administration allocates appropriate financial supports to training and programs related to SED</t>
  </si>
  <si>
    <t xml:space="preserve">     g) Administration provides time/scheduling that allows for team members to collaborate</t>
  </si>
  <si>
    <r>
      <rPr>
        <b/>
        <sz val="14"/>
        <color theme="1"/>
        <rFont val="Calibri"/>
        <family val="2"/>
        <scheme val="minor"/>
      </rPr>
      <t>Behavioral Health &amp; Emotional Wellness Domain:</t>
    </r>
    <r>
      <rPr>
        <sz val="14"/>
        <color theme="1"/>
        <rFont val="Calibri"/>
        <family val="2"/>
        <scheme val="minor"/>
      </rPr>
      <t xml:space="preserve"> </t>
    </r>
  </si>
  <si>
    <t xml:space="preserve">    b) Staff and peers respond appropriately to students who demonstrate mental health needs (i.e., the system adjusts to those needs, staff uses student-first language)</t>
  </si>
  <si>
    <t xml:space="preserve">    j) Students exhibit high levels of engagement throughout the day </t>
  </si>
  <si>
    <t xml:space="preserve">    k) Expectations: Classroom rules are clearly posted, defined, and explicitly taught and aligned to school rules (i.e. PBIS Matrix) </t>
  </si>
  <si>
    <t>1. Behavioral Health &amp; Emotional Wellness: Classroom Support</t>
  </si>
  <si>
    <t>2. Behavioral Health &amp; Emotional Wellness: Prevention, Intervention, and Supports</t>
  </si>
  <si>
    <t xml:space="preserve">    a) Social and Emotional instruction is direct and explicit, addressing the skill deficits and strengths of students</t>
  </si>
  <si>
    <t xml:space="preserve">     j) all students with an SED are screened for mental health concerns and school mental health services as a related service are provided as part of the Individualized Education Program (IEP) when appropriate</t>
  </si>
  <si>
    <t xml:space="preserve">      f) There is evidence of a school-wide belief that every student belongs </t>
  </si>
  <si>
    <t xml:space="preserve">    a) The program/classroom/school has an identifiable, overarching philosophy, including a statement of mission and purpose, that guides decision-making and practice</t>
  </si>
  <si>
    <t>2. Effective behavior management strategies are used by all staff across all aspects programming</t>
  </si>
  <si>
    <t xml:space="preserve">    b) Staff utilize a process for responding to behavior problems quickly and redirect the student prior to escalating behavior (i.e. pre-correction)</t>
  </si>
  <si>
    <t xml:space="preserve">3. Effective crisis prevention and early intervention strategies are used which emphasize the use of non-aversive supports whenever possible: </t>
  </si>
  <si>
    <t xml:space="preserve">    d) State seclusion and restraint law and regulations are followed by all staff and the documentation of the use of seclusion and restraint follows district/Administrative Unit (AU) policies</t>
  </si>
  <si>
    <t xml:space="preserve">     c) Acknowledgment of students when demonstrating adherence to expectations, rules, and routines occurs more frequently than acknowledgment of inappropriate behaviors</t>
  </si>
  <si>
    <t xml:space="preserve">Behavior Systems Domain: </t>
  </si>
  <si>
    <r>
      <rPr>
        <b/>
        <sz val="14"/>
        <rFont val="Calibri"/>
        <family val="2"/>
        <scheme val="minor"/>
      </rPr>
      <t>Family &amp; Community Domain</t>
    </r>
    <r>
      <rPr>
        <sz val="14"/>
        <rFont val="Calibri"/>
        <family val="2"/>
        <scheme val="minor"/>
      </rPr>
      <t xml:space="preserve">: </t>
    </r>
  </si>
  <si>
    <t xml:space="preserve">    f) Accessible programming is available to students and families of students with SED (class performances, extra-curricular activities, school events)</t>
  </si>
  <si>
    <r>
      <rPr>
        <b/>
        <sz val="14"/>
        <rFont val="Calibri"/>
        <family val="2"/>
        <scheme val="minor"/>
      </rPr>
      <t>Instruction Domain</t>
    </r>
    <r>
      <rPr>
        <sz val="14"/>
        <rFont val="Calibri"/>
        <family val="2"/>
        <scheme val="minor"/>
      </rPr>
      <t xml:space="preserve">: </t>
    </r>
  </si>
  <si>
    <t xml:space="preserve">  i) Interventions include prompt fading strategies to increase independence and generalization</t>
  </si>
  <si>
    <t>2. Social and Emotional Learning (SEL) is integrated into Instruction</t>
  </si>
  <si>
    <t xml:space="preserve">    a) Staff provide students with clear, specific feedback on their progress and success (academically, socially, emotionally, and behaviorally)</t>
  </si>
  <si>
    <r>
      <t>1560 Broadway Avenue, Suite 1100, Denver, CO 80202, (303) 866-6694</t>
    </r>
    <r>
      <rPr>
        <sz val="12"/>
        <color indexed="8"/>
        <rFont val="Verdana"/>
        <family val="2"/>
      </rPr>
      <t xml:space="preserve"> </t>
    </r>
  </si>
  <si>
    <t>Instructions</t>
  </si>
  <si>
    <t>Average Domain Score:</t>
  </si>
  <si>
    <t xml:space="preserve">Indicator 2 Average: </t>
  </si>
  <si>
    <t>Indicator 3 Average:</t>
  </si>
  <si>
    <t>Indicator 4 Average:</t>
  </si>
  <si>
    <t>Indicator 5 Average:</t>
  </si>
  <si>
    <t>Indicator 6 Average:</t>
  </si>
  <si>
    <t>Component Proficiency Rubric</t>
  </si>
  <si>
    <t>a) Component</t>
  </si>
  <si>
    <r>
      <rPr>
        <b/>
        <sz val="14"/>
        <color theme="1"/>
        <rFont val="Calibri"/>
        <family val="2"/>
        <scheme val="minor"/>
      </rPr>
      <t xml:space="preserve">      Components</t>
    </r>
    <r>
      <rPr>
        <sz val="14"/>
        <color theme="1"/>
        <rFont val="Calibri"/>
        <family val="2"/>
        <scheme val="minor"/>
      </rPr>
      <t xml:space="preserve"> = each lettered item</t>
    </r>
  </si>
  <si>
    <r>
      <rPr>
        <b/>
        <sz val="14"/>
        <color theme="1"/>
        <rFont val="Calibri"/>
        <family val="2"/>
        <scheme val="minor"/>
      </rPr>
      <t xml:space="preserve">   Indicators</t>
    </r>
    <r>
      <rPr>
        <sz val="14"/>
        <color theme="1"/>
        <rFont val="Calibri"/>
        <family val="2"/>
        <scheme val="minor"/>
      </rPr>
      <t xml:space="preserve"> = each numbered item</t>
    </r>
  </si>
  <si>
    <r>
      <t xml:space="preserve">The SED Quality Indicators are organized by </t>
    </r>
    <r>
      <rPr>
        <b/>
        <sz val="14"/>
        <color theme="1"/>
        <rFont val="Calibri"/>
        <family val="2"/>
        <scheme val="minor"/>
      </rPr>
      <t>Domains</t>
    </r>
    <r>
      <rPr>
        <sz val="14"/>
        <color theme="1"/>
        <rFont val="Calibri"/>
        <family val="2"/>
        <scheme val="minor"/>
      </rPr>
      <t xml:space="preserve">, </t>
    </r>
    <r>
      <rPr>
        <b/>
        <sz val="14"/>
        <color theme="1"/>
        <rFont val="Calibri"/>
        <family val="2"/>
        <scheme val="minor"/>
      </rPr>
      <t>Indicators</t>
    </r>
    <r>
      <rPr>
        <sz val="14"/>
        <color theme="1"/>
        <rFont val="Calibri"/>
        <family val="2"/>
        <scheme val="minor"/>
      </rPr>
      <t xml:space="preserve">, and </t>
    </r>
    <r>
      <rPr>
        <b/>
        <sz val="14"/>
        <color theme="1"/>
        <rFont val="Calibri"/>
        <family val="2"/>
        <scheme val="minor"/>
      </rPr>
      <t>Components</t>
    </r>
    <r>
      <rPr>
        <sz val="14"/>
        <color theme="1"/>
        <rFont val="Calibri"/>
        <family val="2"/>
        <scheme val="minor"/>
      </rPr>
      <t xml:space="preserve">. The </t>
    </r>
    <r>
      <rPr>
        <b/>
        <sz val="14"/>
        <color theme="1"/>
        <rFont val="Calibri"/>
        <family val="2"/>
        <scheme val="minor"/>
      </rPr>
      <t xml:space="preserve">Indicator </t>
    </r>
    <r>
      <rPr>
        <sz val="14"/>
        <color theme="1"/>
        <rFont val="Calibri"/>
        <family val="2"/>
        <scheme val="minor"/>
      </rPr>
      <t xml:space="preserve">and </t>
    </r>
    <r>
      <rPr>
        <b/>
        <sz val="14"/>
        <color theme="1"/>
        <rFont val="Calibri"/>
        <family val="2"/>
        <scheme val="minor"/>
      </rPr>
      <t xml:space="preserve">Domain </t>
    </r>
    <r>
      <rPr>
        <sz val="14"/>
        <color theme="1"/>
        <rFont val="Calibri"/>
        <family val="2"/>
        <scheme val="minor"/>
      </rPr>
      <t xml:space="preserve">scores are based on the </t>
    </r>
    <r>
      <rPr>
        <b/>
        <sz val="14"/>
        <color theme="1"/>
        <rFont val="Calibri"/>
        <family val="2"/>
        <scheme val="minor"/>
      </rPr>
      <t xml:space="preserve">Component </t>
    </r>
    <r>
      <rPr>
        <sz val="14"/>
        <color theme="1"/>
        <rFont val="Calibri"/>
        <family val="2"/>
        <scheme val="minor"/>
      </rPr>
      <t>scores. Follow the scoring instructions listed below to complete the SED Quality Indicators.</t>
    </r>
  </si>
  <si>
    <t>Indicator 1 Average:</t>
  </si>
  <si>
    <t>Indicator 2 Average:</t>
  </si>
  <si>
    <t>1. Academic Instruction Focuses on Colorado Academic Standards, IEP Goals, Skills, and Student Needs</t>
  </si>
  <si>
    <t>6. Assessment: Student programming is based on meaningful assessments.</t>
  </si>
  <si>
    <t>Indicator 7 Average:</t>
  </si>
  <si>
    <t>7. Progress Monitoring: Student progress should be monitored on a regular basis.</t>
  </si>
  <si>
    <t>Indicator 8 Average:</t>
  </si>
  <si>
    <t>Average</t>
  </si>
  <si>
    <t>Possible</t>
  </si>
  <si>
    <t xml:space="preserve">     Adult Learning and Leadership</t>
  </si>
  <si>
    <t xml:space="preserve">     Behavioral &amp; Emotional Health and Wellness</t>
  </si>
  <si>
    <t xml:space="preserve">     Behavioral Systems </t>
  </si>
  <si>
    <t xml:space="preserve">     Instruction</t>
  </si>
  <si>
    <t xml:space="preserve">    c) Development of the IEP is done with meaningful family participation</t>
  </si>
  <si>
    <t xml:space="preserve">  h) If student is utilizing adult support in the general education setting, there is a documented “fade plan” to increase independence</t>
  </si>
  <si>
    <t xml:space="preserve">    i) Training on fading supports</t>
  </si>
  <si>
    <t xml:space="preserve">      k) Adults and students feel safe from physical harm at school </t>
  </si>
  <si>
    <t xml:space="preserve">      l) Students feel safe from verbal abuse, exclusion, and teasing</t>
  </si>
  <si>
    <t xml:space="preserve">     m) Supports, interventions, and progress are individualized and reviewed with students</t>
  </si>
  <si>
    <r>
      <t xml:space="preserve"> In the next two columns, indicate with an X whether the item was </t>
    </r>
    <r>
      <rPr>
        <b/>
        <sz val="13"/>
        <color theme="1"/>
        <rFont val="Calibri"/>
        <family val="2"/>
        <scheme val="minor"/>
      </rPr>
      <t>observed (O)</t>
    </r>
    <r>
      <rPr>
        <sz val="13"/>
        <color theme="1"/>
        <rFont val="Calibri"/>
        <family val="2"/>
        <scheme val="minor"/>
      </rPr>
      <t xml:space="preserve"> or the item was </t>
    </r>
    <r>
      <rPr>
        <b/>
        <sz val="13"/>
        <color theme="1"/>
        <rFont val="Calibri"/>
        <family val="2"/>
        <scheme val="minor"/>
      </rPr>
      <t>reported (R)</t>
    </r>
    <r>
      <rPr>
        <sz val="13"/>
        <color theme="1"/>
        <rFont val="Calibri"/>
        <family val="2"/>
        <scheme val="minor"/>
      </rPr>
      <t xml:space="preserve"> to you by team members. Finally, you can use the final column for additional notes, comments, or questions to help guide your action planning. Your </t>
    </r>
    <r>
      <rPr>
        <b/>
        <sz val="13"/>
        <color theme="1"/>
        <rFont val="Calibri"/>
        <family val="2"/>
        <scheme val="minor"/>
      </rPr>
      <t>Indicator</t>
    </r>
    <r>
      <rPr>
        <sz val="13"/>
        <color theme="1"/>
        <rFont val="Calibri"/>
        <family val="2"/>
        <scheme val="minor"/>
      </rPr>
      <t xml:space="preserve"> and </t>
    </r>
    <r>
      <rPr>
        <b/>
        <sz val="13"/>
        <color theme="1"/>
        <rFont val="Calibri"/>
        <family val="2"/>
        <scheme val="minor"/>
      </rPr>
      <t>Domain</t>
    </r>
    <r>
      <rPr>
        <sz val="13"/>
        <color theme="1"/>
        <rFont val="Calibri"/>
        <family val="2"/>
        <scheme val="minor"/>
      </rPr>
      <t xml:space="preserve"> scores will be automatically calculated based on your </t>
    </r>
    <r>
      <rPr>
        <b/>
        <sz val="13"/>
        <color theme="1"/>
        <rFont val="Calibri"/>
        <family val="2"/>
        <scheme val="minor"/>
      </rPr>
      <t>Component</t>
    </r>
    <r>
      <rPr>
        <sz val="13"/>
        <color theme="1"/>
        <rFont val="Calibri"/>
        <family val="2"/>
        <scheme val="minor"/>
      </rPr>
      <t xml:space="preserve"> scores. Upon completion of the </t>
    </r>
    <r>
      <rPr>
        <b/>
        <sz val="13"/>
        <color theme="1"/>
        <rFont val="Calibri"/>
        <family val="2"/>
        <scheme val="minor"/>
      </rPr>
      <t>Component</t>
    </r>
    <r>
      <rPr>
        <sz val="13"/>
        <color theme="1"/>
        <rFont val="Calibri"/>
        <family val="2"/>
        <scheme val="minor"/>
      </rPr>
      <t xml:space="preserve"> scores, the evaluation page will automatically populate with each </t>
    </r>
    <r>
      <rPr>
        <b/>
        <sz val="13"/>
        <color theme="1"/>
        <rFont val="Calibri"/>
        <family val="2"/>
        <scheme val="minor"/>
      </rPr>
      <t>Domain</t>
    </r>
    <r>
      <rPr>
        <sz val="13"/>
        <color theme="1"/>
        <rFont val="Calibri"/>
        <family val="2"/>
        <scheme val="minor"/>
      </rPr>
      <t xml:space="preserve"> score with a visual display. </t>
    </r>
  </si>
  <si>
    <r>
      <rPr>
        <b/>
        <sz val="16"/>
        <color theme="1"/>
        <rFont val="Calibri"/>
        <family val="2"/>
        <scheme val="minor"/>
      </rPr>
      <t>Scoring Instructions:</t>
    </r>
    <r>
      <rPr>
        <sz val="14"/>
        <color theme="1"/>
        <rFont val="Calibri"/>
        <family val="2"/>
        <scheme val="minor"/>
      </rPr>
      <t xml:space="preserve"> </t>
    </r>
    <r>
      <rPr>
        <sz val="13"/>
        <color theme="1"/>
        <rFont val="Calibri"/>
        <family val="2"/>
        <scheme val="minor"/>
      </rPr>
      <t xml:space="preserve">Determine as a team the score/level of proficiency for each </t>
    </r>
    <r>
      <rPr>
        <b/>
        <sz val="13"/>
        <color theme="1"/>
        <rFont val="Calibri"/>
        <family val="2"/>
        <scheme val="minor"/>
      </rPr>
      <t>Component</t>
    </r>
    <r>
      <rPr>
        <sz val="13"/>
        <color theme="1"/>
        <rFont val="Calibri"/>
        <family val="2"/>
        <scheme val="minor"/>
      </rPr>
      <t xml:space="preserve">. Use the </t>
    </r>
    <r>
      <rPr>
        <b/>
        <sz val="13"/>
        <color theme="1"/>
        <rFont val="Calibri"/>
        <family val="2"/>
        <scheme val="minor"/>
      </rPr>
      <t>Component Proficiency Rubric</t>
    </r>
    <r>
      <rPr>
        <sz val="13"/>
        <color theme="1"/>
        <rFont val="Calibri"/>
        <family val="2"/>
        <scheme val="minor"/>
      </rPr>
      <t xml:space="preserve"> below to guide your decision making, mark the appropriate column using the drop down. Select only one level of proficiency for each </t>
    </r>
    <r>
      <rPr>
        <b/>
        <sz val="13"/>
        <color theme="1"/>
        <rFont val="Calibri"/>
        <family val="2"/>
        <scheme val="minor"/>
      </rPr>
      <t xml:space="preserve">Component. </t>
    </r>
    <r>
      <rPr>
        <sz val="13"/>
        <color theme="1"/>
        <rFont val="Calibri"/>
        <family val="2"/>
        <scheme val="minor"/>
      </rPr>
      <t xml:space="preserve">For items that are not applicable, please leave blank. </t>
    </r>
  </si>
  <si>
    <t xml:space="preserve">     b) Explicit steps are consistently taken to welcome a student to a new community or environment </t>
  </si>
  <si>
    <t>5. Least Restrictive Environment</t>
  </si>
  <si>
    <t xml:space="preserve">    b) The multi-disciplinary team including the family determines how IEP goals/objectives may be generalized to home </t>
  </si>
  <si>
    <t xml:space="preserve">    b) Provide families with strategies for reinforcing academic/social-emotional learning outside of school</t>
  </si>
  <si>
    <t xml:space="preserve">    d) Parent and family members are given an opportunity to review IEP evaluations prior to team meetings</t>
  </si>
  <si>
    <t xml:space="preserve">    e) When suspension is warranted, in-school suspension and/or partial day suspension is considered with access to special education services</t>
  </si>
  <si>
    <t xml:space="preserve">     d) Manifestation meetings are held prior to extensive disciplinary procedures such as extended suspensions or expulsions</t>
  </si>
  <si>
    <t xml:space="preserve">    c) SEL instruction is embedded into natural routines and includes group and partner work</t>
  </si>
  <si>
    <t xml:space="preserve">    b) SEL instruction includes systematic teaching and generalization of skills across people and settings to include, when appropriate, home and community</t>
  </si>
  <si>
    <t xml:space="preserve">    c) Progress monitoring tools are appropriate for the student’s placement and tier of intervention (i.e. a Check-In/Check-Out sheet for Tier II, focused observations of a specific behavior for a student on a behavior plan)</t>
  </si>
  <si>
    <t xml:space="preserve">    a) IEP team meets on a regular basis (every 3-6 weeks ) to review progress monitoring data and adjust interventions in response to a presence, or lack of, progress</t>
  </si>
  <si>
    <t xml:space="preserve">    b) Clear guidelines exist for when teams use interventions and recommend more/less restrictive placements</t>
  </si>
  <si>
    <t xml:space="preserve">    d) Team includes representatives from all areas of student’s learning, including administration, general education, special education, family, and if applicable outside care providers</t>
  </si>
  <si>
    <t xml:space="preserve">    e) Interventions show a progression of increasing/decreasing support (i.e. a student receives Tier II and III interventions before a Special Ed. referral, should not be exited from a center-based program directly back into a Tier I environment)</t>
  </si>
  <si>
    <t>8. Data-based Decision-Making: Academic and behavioral interventions, and placement, for students are based on collected data</t>
  </si>
  <si>
    <t xml:space="preserve">    c) Interventions are evidenced-based - ESSU Technical Assistance: Intro to Evidence-based Practices </t>
  </si>
  <si>
    <t xml:space="preserve">     i) Implementation of the BIP is evaluated with the use of fidelity measures</t>
  </si>
  <si>
    <t xml:space="preserve">    h) The BIP is regularly evaluated for its effectiveness based on progress-monitoring data and growth towards goals</t>
  </si>
  <si>
    <t xml:space="preserve">    j) A system is in place that provides a framework and allows for flexibility in reinforcing behaviors for individual students</t>
  </si>
  <si>
    <t xml:space="preserve">    k) A data system is in place to communicate feedback effectively to students, family members and school team members on behaviors throughout the day (wkly/daily)</t>
  </si>
  <si>
    <t xml:space="preserve">    d) According to need, an individualized Behavior Intervention Plan(s) (BIPs) are implemented and address antecedents, problem behaviors, and consequences</t>
  </si>
  <si>
    <t xml:space="preserve">     e) The Functional Behavioral Assessment(s) (FBAs) have a clearly defined function of the problem behavior</t>
  </si>
  <si>
    <t xml:space="preserve">     f) The BIP(s) address the clearly defined function of the problem behavior, skill deficits, and environmental conditions that interfere with the use of positive social skills</t>
  </si>
  <si>
    <t xml:space="preserve">     g) The BIP(s) identify teaching strategies for functionally equivalent replacement behaviors</t>
  </si>
  <si>
    <t>References</t>
  </si>
  <si>
    <t>U.S. G.P.O. (2008) (enacted).</t>
  </si>
  <si>
    <t>Kotter, J. P. (1990). A force for change: how leadership differs from management. New York: Free Press.</t>
  </si>
  <si>
    <t>Visser, J., Cole, T., &amp; Daniels, H. (2002). Inclusion for the difficult to include. Support for Learning, 17(1), 23-26. doi:10.1111/1467-9604.00228</t>
  </si>
  <si>
    <t xml:space="preserve">Cook,  L.  &amp;  Friend,  M.  (2010).  The  state  of  the  art  of  collaboration  on  behalf  of students with disabilities. Journal of Educational and Psychological Consultation, 20, 1-8. </t>
  </si>
  <si>
    <t>Bambara, L., Nonnemacher, S., &amp; Kern, L. (2009). Sustaining school-based individualized positive behavior support: Perceived barriers and enablers. Journal of Positive Behavior Interventions 11, 161-176.</t>
  </si>
  <si>
    <t>Reinke, W. M., Stormont, M., Webster-Stratton, C., Newcomer, L. L., &amp; Herman, K. C. (2012). The incredible years teacher classroom management program: Using coaching to support generalization to real-world classroom settings. Psychology in the Schools, 49(5), 416-428. doi:10.1002/pits.21608</t>
  </si>
  <si>
    <t>Harrison, P. L., &amp; Thomas, A. (2014). Best practices in school psychology. Bethesda, MD: National Association of School Psychologists.</t>
  </si>
  <si>
    <t>National Standards for Family-School Partnerships. (n.d.). Retrieved from http://www.pta.org/programs/content.cfm?ItemNumber=3126</t>
  </si>
  <si>
    <t>Trauma-Informed Approach and Trauma-Specific Interventions. (2015, August 14). Retrieved from https://www.samhsa.gov/nctic/trauma-interventions</t>
  </si>
  <si>
    <t xml:space="preserve">    l) The setting provides an area away from the center of activity for students to regain control, talk privately with staff, and problem-solve effectively. </t>
  </si>
  <si>
    <t xml:space="preserve">    m) Unstructured time is actively supervised and a variety of activities are available</t>
  </si>
  <si>
    <t xml:space="preserve">    d) There is consistency in strategies and techniques between home and school </t>
  </si>
  <si>
    <t>Evaluation Site</t>
  </si>
  <si>
    <t>Area of Need</t>
  </si>
  <si>
    <t>Evidence of Need</t>
  </si>
  <si>
    <t>Team Goal(s) - According to Local Needs</t>
  </si>
  <si>
    <t>Baseline Data</t>
  </si>
  <si>
    <t>Person evaluating ______________________________________      Date ________________________________</t>
  </si>
  <si>
    <t>Person evaluating ______________________________________      Date to revisit plan ____________________</t>
  </si>
  <si>
    <t>Name (student, school, or program)________________________     Grade (If applicable)_____________________</t>
  </si>
  <si>
    <t xml:space="preserve">     Family &amp; Community</t>
  </si>
  <si>
    <t>Emerging Implementation              (EI) (1)</t>
  </si>
  <si>
    <r>
      <t xml:space="preserve">Every </t>
    </r>
    <r>
      <rPr>
        <b/>
        <sz val="11"/>
        <color theme="1"/>
        <rFont val="Calibri"/>
        <family val="2"/>
        <scheme val="minor"/>
      </rPr>
      <t>aspect</t>
    </r>
    <r>
      <rPr>
        <sz val="11"/>
        <color theme="1"/>
        <rFont val="Calibri"/>
        <family val="2"/>
        <scheme val="minor"/>
      </rPr>
      <t xml:space="preserve"> of the </t>
    </r>
    <r>
      <rPr>
        <b/>
        <sz val="11"/>
        <color theme="1"/>
        <rFont val="Calibri"/>
        <family val="2"/>
        <scheme val="minor"/>
      </rPr>
      <t>Component</t>
    </r>
    <r>
      <rPr>
        <sz val="11"/>
        <color theme="1"/>
        <rFont val="Calibri"/>
        <family val="2"/>
        <scheme val="minor"/>
      </rPr>
      <t xml:space="preserve"> is fully implemented (in all settings within all curricula, with all staff members, and for all students).</t>
    </r>
  </si>
  <si>
    <r>
      <t xml:space="preserve">No evidence of </t>
    </r>
    <r>
      <rPr>
        <b/>
        <sz val="11"/>
        <color theme="1"/>
        <rFont val="Calibri"/>
        <family val="2"/>
        <scheme val="minor"/>
      </rPr>
      <t>Component</t>
    </r>
    <r>
      <rPr>
        <sz val="11"/>
        <color theme="1"/>
        <rFont val="Calibri"/>
        <family val="2"/>
        <scheme val="minor"/>
      </rPr>
      <t xml:space="preserve"> being implemented.</t>
    </r>
  </si>
  <si>
    <r>
      <t xml:space="preserve">Domains </t>
    </r>
    <r>
      <rPr>
        <sz val="14"/>
        <color theme="1"/>
        <rFont val="Calibri"/>
        <family val="2"/>
        <scheme val="minor"/>
      </rPr>
      <t>= Five domains</t>
    </r>
  </si>
  <si>
    <t>Bambara, L. M., Goh, A., Kern, L., &amp; Caskie, G. (2012). Perceived barriers and enablers to implementing individualized positive behavior interventions and supports in school settings. Journal of Positive Behavior Interventions, 14(4), 228-240. doi:10.1177/1098300712437219</t>
  </si>
  <si>
    <t>Cook, C. R., Grady, E. A., Long, A. C., Renshaw, T., Codding, R. S., Fiat, A., &amp; Larson, M. (2017). Evaluating the impact of increasing general education teachers’ ratio of positive-to-negative interactions on students’ classroom behavior. Journal of Positive Behavior Interventions, 19(2), 67-77. doi:10.1177/1098300716679137</t>
  </si>
  <si>
    <t>Coulston, C., &amp; Smith, K. (2013). School climate and inclusion. In Dary, T. &amp; Pickeral, T. (ed)(2013).  School climate practices for implementation and sustainability.  A School Climate Practice Brief, Number 1, New York, NY: National School Climate Center.</t>
  </si>
  <si>
    <t>Gruenert, S. (2008). School culture, school climate: They are not the same thing. Principal, (March/April). Retrieved from www.naesp.org.</t>
  </si>
  <si>
    <t xml:space="preserve">Habegger, S. (2008). The principal’s role in successful schools: Creating a positive school culture. Principal , (September/October). Retrieved from www.naesp.org. </t>
  </si>
  <si>
    <t>Pickett, A., Likins, M., &amp; Wallace, T. (2003). National resource center for paraeducators. Retrieved June 19, 2017, from http://www.nrcpara.org/resources/employment-and-preparation-paraeducators-state-art-2003</t>
  </si>
  <si>
    <t xml:space="preserve">    b) General education staff</t>
  </si>
  <si>
    <t xml:space="preserve">    c) Special education staff and related service providers (coaches, behavior interventionists)</t>
  </si>
  <si>
    <t xml:space="preserve">    e) Parents, families, and community members</t>
  </si>
  <si>
    <t xml:space="preserve">    f) A team of designated personnel are certified in non-violent crisis intervention techniques, as well as rules and regulations regarding seclusion and restraint. Schools will select from a nationally recognized training program (i.e., Crisis Prevention Institute (CPI), Mandt System)</t>
  </si>
  <si>
    <t xml:space="preserve">     h) Administration ensures training and ongoing technical assistance for the whole educational community (general educators, special educators, transportation, related services, lunchroom, and playground personnel).</t>
  </si>
  <si>
    <t xml:space="preserve">    e) Staff uses techniques such as intentional connections, personal interest conversations, problem-solving, and restoration and repair, with the purpose of building and maintaining staff/student relationships</t>
  </si>
  <si>
    <t xml:space="preserve">    f) Settings: The physical layout of the classroom is designed to be effective (arrange furniture to allow easy traffic flow; ensure adequate supervision of all areas;  designated staff and student areas)</t>
  </si>
  <si>
    <t xml:space="preserve">    k) As a result of explicit instruction, students can explain their disabilities and advocate for their accommodations to the degree that is developmentally appropriate</t>
  </si>
  <si>
    <t xml:space="preserve">    a) Evidenced-based interventions for group and/ individual are assessed for implementation with fidelity</t>
  </si>
  <si>
    <t xml:space="preserve">    d) Students are included in field trips, assemblies, etc. with their non-disabled peers</t>
  </si>
  <si>
    <t>Fully Implemented                     (FI) (3)</t>
  </si>
  <si>
    <t xml:space="preserve">     a) School contains predictable and safe environments (including instructional and non-instructional settings) that are attentive to transitions and sensory needs</t>
  </si>
  <si>
    <t xml:space="preserve">    e) Regular communication with service providers outside of school (increase in the frequency of communication-based on the intensity of individual student need)</t>
  </si>
  <si>
    <t xml:space="preserve">     e) School implements Universal Design for Learning - A research-based framework for designing curriculum—including goals, methods, materials, and assessments—that enables all individuals to gain knowledge, skills, and enthusiasm for learning. Universal design for learning provides curricular flexibility (in activities, in the ways information is presented, in the ways students respond or demonstrate knowledge, and in the ways students are engaged) to reduce barriers, provide appropriate supports and challenges, and maintain high achievement standards for all students, including those with disabilities
</t>
  </si>
  <si>
    <r>
      <t xml:space="preserve">The </t>
    </r>
    <r>
      <rPr>
        <b/>
        <sz val="12"/>
        <color theme="1"/>
        <rFont val="Calibri"/>
        <family val="2"/>
        <scheme val="minor"/>
      </rPr>
      <t>Serious Emotional Disability Quality Indicators (QI)</t>
    </r>
    <r>
      <rPr>
        <sz val="12"/>
        <color theme="1"/>
        <rFont val="Calibri"/>
        <family val="2"/>
        <scheme val="minor"/>
      </rPr>
      <t xml:space="preserve"> offer guidance to educators and administrators when developing, implementing, and evaluating quality programming and services for students with a Serious Emotional Disability (SED). The Quality Indicators (QIs) cannot be interpreted as policy or regulation but as a tool designed to assist those who educate and provide services to students with an SED or those evaluating these programs. The Quality Indicators are built to provide baseline data which can be used to action plan and in turn monitor improvement of programming. Once the scores are entered for the Quality Indicators, team can use the evaluation data and graph with the action plan rubric to guide their decision making. The evaluation and action plan can be found using the tabs at the bottom of this document. </t>
    </r>
  </si>
  <si>
    <t>1. Professional learning is provided to staff in teams which include general education, special education staff, administrators, classified staff, and key stakeholders.  A plan is in place to ensure training and professional learning reaches people in the following roles:</t>
  </si>
  <si>
    <t>3. Professional Learning is planned specifically for para-educators (school employees who work under the supervision of a licensed professional and provide instructional, therapeutic, and health and safety services to students). Paras receive ongoing training in the use of:</t>
  </si>
  <si>
    <t xml:space="preserve">    c) There is evidence of student involvement on teams when developmentally appropriate </t>
  </si>
  <si>
    <t xml:space="preserve">     d) Inclusive values are demonstrated by encouraging and incorporating the use of student strengths and interests</t>
  </si>
  <si>
    <t xml:space="preserve">    c) According to need, an individualized Behavior Intervention Plan(s) (BIPs) are implemented and are based on a recent Functional Behavior Assessment (FBA)</t>
  </si>
  <si>
    <t xml:space="preserve">    e) Crisis intervention techniques, including the use of seclusion and/or physical restraint, are explained to families and students who are at-risk of these crisis intervention techniques</t>
  </si>
  <si>
    <t>4. Effective alternatives to suspension and positive disciplinary strategies are implemented</t>
  </si>
  <si>
    <t xml:space="preserve">    a) Provide family education and information about emotional disabilities, social and emotional skills, and academic supports to build consistency between environments</t>
  </si>
  <si>
    <t xml:space="preserve">     b) Parents receive regular (weekly or biweekly or more depending on intensity of need) and accessible communication from teachers and service providers regarding their child's progress with interpretation and implications (data showing updated progress/regression on goals/objectives is consistently shared) </t>
  </si>
  <si>
    <t xml:space="preserve">    g) Prior Written Notice and Meeting notices for IEPs are provided in families' native-language, and interpreters may need to be present during IEP meetings</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</si>
</sst>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5"/>
      <color theme="3"/>
      <name val="Calibri"/>
      <family val="2"/>
      <scheme val="minor"/>
    </font>
    <font>
      <b/>
      <sz val="11"/>
      <color theme="1"/>
      <name val="Calibri"/>
      <family val="2"/>
      <scheme val="minor"/>
    </font>
    <font>
      <sz val="12"/>
      <color theme="1"/>
      <name val="Verdana"/>
      <family val="2"/>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2"/>
      <color indexed="8"/>
      <name val="Verdana"/>
      <family val="2"/>
    </font>
    <font>
      <sz val="11"/>
      <name val="Calibri"/>
      <family val="2"/>
      <scheme val="minor"/>
    </font>
    <font>
      <b/>
      <sz val="14"/>
      <name val="Calibri"/>
      <family val="2"/>
      <scheme val="minor"/>
    </font>
    <font>
      <sz val="14"/>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name val="Calibri"/>
      <family val="2"/>
      <scheme val="minor"/>
    </font>
    <font>
      <sz val="10"/>
      <color theme="1"/>
      <name val="Calibri"/>
      <family val="2"/>
      <scheme val="minor"/>
    </font>
    <font>
      <b/>
      <sz val="10"/>
      <color theme="1"/>
      <name val="Calibri"/>
      <family val="2"/>
      <scheme val="minor"/>
    </font>
    <font>
      <b/>
      <sz val="22"/>
      <color theme="1"/>
      <name val="Calibri"/>
      <family val="2"/>
      <scheme val="minor"/>
    </font>
    <font>
      <b/>
      <sz val="16"/>
      <color theme="1"/>
      <name val="Calibri"/>
      <family val="2"/>
      <scheme val="minor"/>
    </font>
    <font>
      <b/>
      <sz val="13"/>
      <color theme="1"/>
      <name val="Calibri"/>
      <family val="2"/>
      <scheme val="minor"/>
    </font>
    <font>
      <b/>
      <sz val="11"/>
      <name val="Calibri"/>
      <family val="2"/>
      <scheme val="minor"/>
    </font>
    <font>
      <b/>
      <sz val="16"/>
      <name val="Calibri"/>
      <family val="2"/>
      <scheme val="minor"/>
    </font>
    <font>
      <sz val="11"/>
      <color theme="0"/>
      <name val="Calibri"/>
      <family val="2"/>
      <scheme val="minor"/>
    </font>
    <font>
      <sz val="13"/>
      <color theme="1"/>
      <name val="Calibri"/>
      <family val="2"/>
      <scheme val="minor"/>
    </font>
    <font>
      <u/>
      <sz val="11"/>
      <color theme="10"/>
      <name val="Calibri"/>
      <family val="2"/>
      <scheme val="minor"/>
    </font>
    <font>
      <sz val="12"/>
      <color theme="9" tint="-0.249977111117893"/>
      <name val="Calibri"/>
      <family val="2"/>
      <scheme val="minor"/>
    </font>
    <font>
      <b/>
      <sz val="12.5"/>
      <color theme="1"/>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9" tint="0.59999389629810485"/>
        <bgColor indexed="64"/>
      </patternFill>
    </fill>
  </fills>
  <borders count="26">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thick">
        <color theme="9" tint="-0.24994659260841701"/>
      </bottom>
      <diagonal/>
    </border>
    <border>
      <left style="thin">
        <color indexed="64"/>
      </left>
      <right style="thin">
        <color indexed="64"/>
      </right>
      <top style="thin">
        <color indexed="64"/>
      </top>
      <bottom style="thin">
        <color indexed="64"/>
      </bottom>
      <diagonal/>
    </border>
    <border>
      <left/>
      <right/>
      <top style="thick">
        <color theme="9"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4" applyNumberFormat="0" applyFill="0" applyAlignment="0" applyProtection="0"/>
    <xf numFmtId="0" fontId="25" fillId="0" borderId="0" applyNumberFormat="0" applyFill="0" applyBorder="0" applyAlignment="0" applyProtection="0"/>
  </cellStyleXfs>
  <cellXfs count="187">
    <xf numFmtId="0" fontId="0" fillId="0" borderId="0" xfId="0"/>
    <xf numFmtId="0" fontId="0" fillId="0" borderId="0" xfId="0" applyFont="1"/>
    <xf numFmtId="0" fontId="6" fillId="0" borderId="0" xfId="0" applyFont="1"/>
    <xf numFmtId="0" fontId="6" fillId="0" borderId="0" xfId="0" applyFont="1" applyProtection="1">
      <protection locked="0"/>
    </xf>
    <xf numFmtId="0" fontId="6" fillId="0" borderId="0" xfId="0" applyFont="1" applyAlignment="1" applyProtection="1">
      <alignment horizontal="center"/>
      <protection locked="0"/>
    </xf>
    <xf numFmtId="0" fontId="4" fillId="5" borderId="5" xfId="0" applyFont="1" applyFill="1" applyBorder="1" applyAlignment="1">
      <alignment horizontal="center" vertical="top" wrapText="1"/>
    </xf>
    <xf numFmtId="0" fontId="4" fillId="0" borderId="5" xfId="0" applyFont="1" applyBorder="1" applyAlignment="1">
      <alignment horizontal="left" vertical="top" wrapText="1" indent="2"/>
    </xf>
    <xf numFmtId="0" fontId="0" fillId="0" borderId="5" xfId="0" applyFont="1" applyBorder="1" applyAlignment="1">
      <alignment horizontal="center" vertical="top" wrapText="1"/>
    </xf>
    <xf numFmtId="0" fontId="7" fillId="0" borderId="0"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vertical="center" wrapText="1"/>
    </xf>
    <xf numFmtId="0" fontId="0"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vertical="center"/>
    </xf>
    <xf numFmtId="0" fontId="20" fillId="2" borderId="14" xfId="0" applyFont="1" applyFill="1" applyBorder="1" applyAlignment="1">
      <alignment vertical="center"/>
    </xf>
    <xf numFmtId="0" fontId="20" fillId="2" borderId="14" xfId="0" applyFont="1" applyFill="1" applyBorder="1" applyAlignment="1">
      <alignment vertical="top"/>
    </xf>
    <xf numFmtId="0" fontId="5" fillId="2" borderId="0" xfId="0" applyFont="1" applyFill="1" applyBorder="1" applyAlignment="1">
      <alignment vertical="center" wrapText="1"/>
    </xf>
    <xf numFmtId="0" fontId="5" fillId="2" borderId="0" xfId="0" applyFont="1" applyFill="1" applyBorder="1" applyAlignment="1">
      <alignment vertical="top" wrapText="1"/>
    </xf>
    <xf numFmtId="0" fontId="7" fillId="0" borderId="0" xfId="0" applyFont="1" applyBorder="1" applyAlignment="1">
      <alignment vertical="center"/>
    </xf>
    <xf numFmtId="0" fontId="0" fillId="8" borderId="0" xfId="0" applyFont="1" applyFill="1" applyAlignment="1">
      <alignment horizontal="center" vertical="center"/>
    </xf>
    <xf numFmtId="0" fontId="0" fillId="8" borderId="0" xfId="0" applyFont="1" applyFill="1"/>
    <xf numFmtId="0" fontId="6" fillId="8" borderId="0" xfId="0" applyFont="1" applyFill="1"/>
    <xf numFmtId="0" fontId="6" fillId="8" borderId="0" xfId="0" applyFont="1" applyFill="1" applyAlignment="1">
      <alignment vertical="center"/>
    </xf>
    <xf numFmtId="0" fontId="18" fillId="0" borderId="0" xfId="0" applyFont="1" applyAlignment="1">
      <alignment horizontal="center"/>
    </xf>
    <xf numFmtId="0" fontId="6" fillId="0" borderId="0" xfId="0" applyFont="1" applyAlignment="1">
      <alignment horizontal="left" vertical="center"/>
    </xf>
    <xf numFmtId="0" fontId="0" fillId="0" borderId="0" xfId="0" applyFont="1" applyAlignment="1">
      <alignment horizontal="left" vertical="center"/>
    </xf>
    <xf numFmtId="0" fontId="26" fillId="0" borderId="0" xfId="0" applyFont="1" applyAlignment="1">
      <alignment horizontal="left" vertical="center"/>
    </xf>
    <xf numFmtId="0" fontId="6" fillId="0" borderId="5" xfId="0" applyFont="1" applyBorder="1" applyAlignment="1" applyProtection="1">
      <alignment wrapText="1"/>
    </xf>
    <xf numFmtId="0" fontId="7" fillId="6" borderId="21" xfId="0" applyFont="1" applyFill="1" applyBorder="1" applyAlignment="1" applyProtection="1">
      <alignment horizontal="center" vertical="center" wrapText="1"/>
    </xf>
    <xf numFmtId="0" fontId="5" fillId="0" borderId="11" xfId="0" applyFont="1" applyBorder="1" applyAlignment="1" applyProtection="1">
      <alignment horizontal="center" wrapText="1"/>
    </xf>
    <xf numFmtId="0" fontId="4" fillId="7" borderId="5" xfId="0" applyFont="1" applyFill="1" applyBorder="1" applyAlignment="1" applyProtection="1">
      <alignment wrapText="1"/>
    </xf>
    <xf numFmtId="0" fontId="13" fillId="7" borderId="5" xfId="0" applyFont="1" applyFill="1" applyBorder="1" applyAlignment="1" applyProtection="1">
      <alignment wrapText="1"/>
    </xf>
    <xf numFmtId="0" fontId="13" fillId="8" borderId="5" xfId="0" applyFont="1" applyFill="1" applyBorder="1" applyAlignment="1" applyProtection="1">
      <alignment wrapText="1"/>
    </xf>
    <xf numFmtId="0" fontId="14" fillId="0" borderId="5" xfId="0" applyFont="1" applyBorder="1" applyAlignment="1" applyProtection="1">
      <alignment wrapText="1"/>
    </xf>
    <xf numFmtId="0" fontId="12" fillId="0" borderId="5" xfId="0" applyFont="1" applyBorder="1" applyAlignment="1" applyProtection="1">
      <alignment wrapText="1"/>
    </xf>
    <xf numFmtId="0" fontId="4" fillId="12" borderId="5" xfId="0" applyFont="1" applyFill="1" applyBorder="1" applyAlignment="1" applyProtection="1">
      <alignment wrapText="1"/>
    </xf>
    <xf numFmtId="0" fontId="4" fillId="7" borderId="9" xfId="0" applyFont="1" applyFill="1" applyBorder="1" applyAlignment="1" applyProtection="1">
      <alignment vertical="center" wrapText="1"/>
    </xf>
    <xf numFmtId="0" fontId="6" fillId="12" borderId="5" xfId="0" applyFont="1" applyFill="1" applyBorder="1" applyAlignment="1" applyProtection="1">
      <alignment wrapText="1"/>
    </xf>
    <xf numFmtId="0" fontId="6" fillId="7" borderId="9" xfId="0" applyFont="1" applyFill="1" applyBorder="1" applyAlignment="1" applyProtection="1">
      <alignment vertical="center" wrapText="1"/>
    </xf>
    <xf numFmtId="0" fontId="6" fillId="7" borderId="5" xfId="0" applyFont="1" applyFill="1" applyBorder="1" applyAlignment="1" applyProtection="1">
      <alignment wrapText="1"/>
    </xf>
    <xf numFmtId="0" fontId="5" fillId="6" borderId="24" xfId="0" applyFont="1" applyFill="1" applyBorder="1" applyAlignment="1" applyProtection="1">
      <alignment horizontal="center" vertical="center" wrapText="1"/>
    </xf>
    <xf numFmtId="0" fontId="5" fillId="5" borderId="11" xfId="0" applyFont="1" applyFill="1" applyBorder="1" applyAlignment="1" applyProtection="1">
      <alignment horizontal="center" wrapText="1"/>
    </xf>
    <xf numFmtId="0" fontId="5" fillId="0" borderId="11" xfId="0" applyFont="1" applyBorder="1" applyAlignment="1" applyProtection="1">
      <alignment wrapText="1"/>
    </xf>
    <xf numFmtId="0" fontId="4" fillId="7" borderId="17" xfId="0" applyFont="1" applyFill="1" applyBorder="1" applyAlignment="1" applyProtection="1">
      <alignment horizontal="center" vertical="center" wrapText="1"/>
    </xf>
    <xf numFmtId="0" fontId="2" fillId="12" borderId="9"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2" fillId="12" borderId="9" xfId="0" applyFont="1" applyFill="1" applyBorder="1" applyAlignment="1" applyProtection="1">
      <alignment vertical="center" wrapText="1"/>
    </xf>
    <xf numFmtId="0" fontId="0" fillId="0" borderId="0" xfId="0" applyFont="1" applyAlignment="1" applyProtection="1">
      <alignment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wrapText="1"/>
      <protection locked="0"/>
    </xf>
    <xf numFmtId="0" fontId="6" fillId="0" borderId="5" xfId="0" applyFont="1" applyBorder="1" applyAlignment="1" applyProtection="1">
      <alignment wrapText="1"/>
      <protection locked="0"/>
    </xf>
    <xf numFmtId="0" fontId="6" fillId="0" borderId="5" xfId="0" applyFont="1" applyBorder="1" applyAlignment="1" applyProtection="1">
      <alignment horizontal="center" wrapText="1"/>
      <protection locked="0"/>
    </xf>
    <xf numFmtId="0" fontId="6" fillId="5" borderId="5" xfId="0" applyFont="1" applyFill="1" applyBorder="1" applyAlignment="1" applyProtection="1">
      <alignment wrapText="1"/>
      <protection locked="0"/>
    </xf>
    <xf numFmtId="0" fontId="6" fillId="8" borderId="0" xfId="0" applyFont="1" applyFill="1" applyAlignment="1" applyProtection="1">
      <alignment wrapText="1"/>
      <protection locked="0"/>
    </xf>
    <xf numFmtId="0" fontId="6" fillId="8" borderId="5" xfId="0" applyFont="1" applyFill="1" applyBorder="1" applyAlignment="1" applyProtection="1">
      <alignment wrapText="1"/>
      <protection locked="0"/>
    </xf>
    <xf numFmtId="0" fontId="6" fillId="11" borderId="5" xfId="0" applyFont="1" applyFill="1" applyBorder="1" applyAlignment="1" applyProtection="1">
      <alignment wrapText="1"/>
      <protection locked="0"/>
    </xf>
    <xf numFmtId="0" fontId="12" fillId="0" borderId="5" xfId="0" applyFont="1" applyBorder="1" applyAlignment="1" applyProtection="1">
      <alignment wrapText="1"/>
      <protection locked="0"/>
    </xf>
    <xf numFmtId="0" fontId="0" fillId="0" borderId="5" xfId="0" applyFont="1" applyBorder="1" applyAlignment="1" applyProtection="1">
      <alignment wrapText="1"/>
      <protection locked="0"/>
    </xf>
    <xf numFmtId="0" fontId="0" fillId="5" borderId="5" xfId="0" applyFont="1" applyFill="1" applyBorder="1" applyAlignment="1" applyProtection="1">
      <alignment wrapText="1"/>
      <protection locked="0"/>
    </xf>
    <xf numFmtId="0" fontId="4" fillId="0" borderId="0" xfId="0" applyFont="1" applyAlignment="1" applyProtection="1">
      <alignment wrapText="1"/>
      <protection locked="0"/>
    </xf>
    <xf numFmtId="0" fontId="23" fillId="0" borderId="0" xfId="0" applyFont="1" applyAlignment="1" applyProtection="1">
      <alignment wrapText="1"/>
      <protection locked="0"/>
    </xf>
    <xf numFmtId="0" fontId="0" fillId="0" borderId="0" xfId="0" applyProtection="1">
      <protection locked="0"/>
    </xf>
    <xf numFmtId="0" fontId="5" fillId="0" borderId="0" xfId="0" applyFont="1" applyAlignment="1" applyProtection="1">
      <alignment horizontal="center"/>
      <protection locked="0"/>
    </xf>
    <xf numFmtId="0" fontId="0" fillId="0" borderId="0" xfId="0" applyFont="1" applyProtection="1">
      <protection locked="0"/>
    </xf>
    <xf numFmtId="0" fontId="16" fillId="0" borderId="0" xfId="0" applyFont="1" applyProtection="1">
      <protection locked="0"/>
    </xf>
    <xf numFmtId="0" fontId="5" fillId="0" borderId="0" xfId="0" applyFont="1" applyAlignment="1" applyProtection="1">
      <alignment horizontal="center"/>
    </xf>
    <xf numFmtId="0" fontId="0" fillId="0" borderId="0" xfId="0" applyProtection="1"/>
    <xf numFmtId="0" fontId="6" fillId="0" borderId="0" xfId="0" applyFont="1" applyProtection="1"/>
    <xf numFmtId="0" fontId="3" fillId="0" borderId="0" xfId="0" applyFont="1" applyAlignment="1" applyProtection="1">
      <alignment horizontal="center"/>
    </xf>
    <xf numFmtId="0" fontId="6" fillId="0" borderId="0" xfId="0" applyFont="1" applyAlignment="1" applyProtection="1">
      <alignment horizontal="center"/>
    </xf>
    <xf numFmtId="0" fontId="0" fillId="0" borderId="0" xfId="0" applyFont="1" applyProtection="1"/>
    <xf numFmtId="0" fontId="16" fillId="0" borderId="0" xfId="0" applyFont="1" applyProtection="1"/>
    <xf numFmtId="0" fontId="16" fillId="0" borderId="0" xfId="0" applyFont="1" applyAlignment="1" applyProtection="1">
      <alignment vertical="center"/>
    </xf>
    <xf numFmtId="0" fontId="12" fillId="5" borderId="5" xfId="0" applyFont="1" applyFill="1" applyBorder="1" applyAlignment="1" applyProtection="1">
      <alignment wrapText="1"/>
      <protection locked="0"/>
    </xf>
    <xf numFmtId="0" fontId="0" fillId="0" borderId="5" xfId="0" applyBorder="1" applyProtection="1">
      <protection locked="0"/>
    </xf>
    <xf numFmtId="0" fontId="0" fillId="9" borderId="5" xfId="0" applyFill="1" applyBorder="1" applyProtection="1">
      <protection locked="0"/>
    </xf>
    <xf numFmtId="0" fontId="6" fillId="9" borderId="5" xfId="0" applyFont="1" applyFill="1" applyBorder="1" applyAlignment="1" applyProtection="1">
      <alignment wrapText="1"/>
      <protection locked="0"/>
    </xf>
    <xf numFmtId="0" fontId="9" fillId="0" borderId="5" xfId="0" applyFont="1" applyBorder="1" applyProtection="1">
      <protection locked="0"/>
    </xf>
    <xf numFmtId="0" fontId="12" fillId="11" borderId="5" xfId="0" applyFont="1" applyFill="1" applyBorder="1" applyAlignment="1" applyProtection="1">
      <alignment wrapText="1"/>
      <protection locked="0"/>
    </xf>
    <xf numFmtId="0" fontId="23" fillId="0" borderId="0" xfId="0" applyFont="1" applyProtection="1">
      <protection locked="0"/>
    </xf>
    <xf numFmtId="0" fontId="7" fillId="6" borderId="2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4" fillId="7" borderId="5" xfId="0" applyFont="1" applyFill="1" applyBorder="1" applyAlignment="1" applyProtection="1">
      <alignment horizontal="center" vertical="center" wrapText="1"/>
    </xf>
    <xf numFmtId="0" fontId="12" fillId="0" borderId="5" xfId="0" applyFont="1" applyBorder="1" applyAlignment="1" applyProtection="1">
      <alignment horizontal="left" vertical="center" wrapText="1"/>
    </xf>
    <xf numFmtId="0" fontId="15" fillId="7" borderId="5" xfId="0" applyFont="1" applyFill="1" applyBorder="1" applyAlignment="1" applyProtection="1">
      <alignment wrapText="1"/>
    </xf>
    <xf numFmtId="0" fontId="15" fillId="7" borderId="5" xfId="0" applyFont="1" applyFill="1" applyBorder="1" applyAlignment="1" applyProtection="1">
      <alignment horizontal="center" vertical="center" wrapText="1"/>
    </xf>
    <xf numFmtId="0" fontId="12" fillId="7" borderId="5" xfId="0" applyFont="1" applyFill="1" applyBorder="1" applyAlignment="1" applyProtection="1">
      <alignment wrapText="1"/>
    </xf>
    <xf numFmtId="0" fontId="9" fillId="0" borderId="0" xfId="0" applyFont="1" applyProtection="1">
      <protection locked="0"/>
    </xf>
    <xf numFmtId="0" fontId="9" fillId="5" borderId="5" xfId="0" applyFont="1" applyFill="1" applyBorder="1" applyProtection="1">
      <protection locked="0"/>
    </xf>
    <xf numFmtId="0" fontId="9" fillId="0" borderId="5" xfId="0" applyFont="1" applyBorder="1" applyAlignment="1" applyProtection="1">
      <alignment horizontal="center" vertical="center"/>
      <protection locked="0"/>
    </xf>
    <xf numFmtId="0" fontId="12" fillId="0" borderId="0" xfId="0" applyFont="1" applyAlignment="1" applyProtection="1">
      <alignment wrapText="1"/>
      <protection locked="0"/>
    </xf>
    <xf numFmtId="0" fontId="10" fillId="6" borderId="22" xfId="0" applyFont="1" applyFill="1" applyBorder="1" applyAlignment="1" applyProtection="1">
      <alignment horizontal="center" vertical="center" wrapText="1"/>
    </xf>
    <xf numFmtId="0" fontId="10" fillId="0" borderId="11" xfId="0" applyFont="1" applyBorder="1" applyAlignment="1" applyProtection="1">
      <alignment horizontal="center" wrapText="1"/>
    </xf>
    <xf numFmtId="0" fontId="10" fillId="6" borderId="24" xfId="0" applyFont="1" applyFill="1" applyBorder="1" applyAlignment="1" applyProtection="1">
      <alignment horizontal="center" vertical="center" wrapText="1"/>
    </xf>
    <xf numFmtId="0" fontId="10" fillId="5" borderId="11" xfId="0" applyFont="1" applyFill="1" applyBorder="1" applyAlignment="1" applyProtection="1">
      <alignment horizontal="center" wrapText="1"/>
    </xf>
    <xf numFmtId="0" fontId="10" fillId="0" borderId="11" xfId="0" applyFont="1" applyBorder="1" applyAlignment="1" applyProtection="1">
      <alignment wrapText="1"/>
    </xf>
    <xf numFmtId="0" fontId="15" fillId="7" borderId="5" xfId="0" applyFont="1" applyFill="1" applyBorder="1" applyAlignment="1" applyProtection="1">
      <alignment horizontal="center" vertical="center"/>
    </xf>
    <xf numFmtId="0" fontId="9" fillId="7" borderId="5" xfId="0" applyFont="1" applyFill="1" applyBorder="1" applyProtection="1"/>
    <xf numFmtId="0" fontId="15" fillId="7" borderId="5" xfId="0" applyFont="1" applyFill="1" applyBorder="1" applyAlignment="1" applyProtection="1">
      <alignment vertical="center"/>
    </xf>
    <xf numFmtId="0" fontId="11" fillId="6" borderId="22" xfId="0" applyFont="1" applyFill="1" applyBorder="1" applyAlignment="1" applyProtection="1">
      <alignment horizontal="center" vertical="center" wrapText="1"/>
    </xf>
    <xf numFmtId="0" fontId="15" fillId="7" borderId="5" xfId="0" applyFont="1" applyFill="1" applyBorder="1" applyAlignment="1" applyProtection="1">
      <alignment vertical="center" wrapText="1"/>
    </xf>
    <xf numFmtId="0" fontId="9" fillId="10" borderId="5" xfId="0" applyFont="1" applyFill="1" applyBorder="1" applyProtection="1">
      <protection locked="0"/>
    </xf>
    <xf numFmtId="0" fontId="12" fillId="8" borderId="5" xfId="0" applyFont="1" applyFill="1" applyBorder="1" applyAlignment="1" applyProtection="1">
      <alignment wrapText="1"/>
      <protection locked="0"/>
    </xf>
    <xf numFmtId="0" fontId="9" fillId="8" borderId="0" xfId="0" applyFont="1" applyFill="1" applyProtection="1">
      <protection locked="0"/>
    </xf>
    <xf numFmtId="0" fontId="12" fillId="0" borderId="5"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2" fillId="0" borderId="0" xfId="0" applyFont="1" applyProtection="1">
      <protection locked="0"/>
    </xf>
    <xf numFmtId="0" fontId="12" fillId="0" borderId="5" xfId="0" applyFont="1" applyBorder="1" applyAlignment="1" applyProtection="1">
      <alignment horizontal="left" vertical="center" wrapText="1" indent="1"/>
    </xf>
    <xf numFmtId="0" fontId="12" fillId="8" borderId="5" xfId="0" applyFont="1" applyFill="1" applyBorder="1" applyAlignment="1" applyProtection="1">
      <alignment wrapText="1"/>
    </xf>
    <xf numFmtId="0" fontId="12" fillId="0" borderId="5" xfId="0" applyFont="1" applyFill="1" applyBorder="1" applyAlignment="1" applyProtection="1">
      <alignment wrapText="1"/>
    </xf>
    <xf numFmtId="0" fontId="15" fillId="7" borderId="5" xfId="0" applyFont="1" applyFill="1" applyBorder="1" applyProtection="1"/>
    <xf numFmtId="0" fontId="25" fillId="0" borderId="5" xfId="2" applyBorder="1" applyAlignment="1" applyProtection="1">
      <alignment wrapText="1"/>
    </xf>
    <xf numFmtId="0" fontId="1" fillId="0" borderId="4" xfId="1" applyProtection="1"/>
    <xf numFmtId="0" fontId="1" fillId="0" borderId="4" xfId="1" applyAlignment="1" applyProtection="1">
      <alignment horizontal="center"/>
    </xf>
    <xf numFmtId="0" fontId="5" fillId="0" borderId="6" xfId="0" applyFont="1" applyBorder="1" applyAlignment="1" applyProtection="1">
      <alignment horizontal="left" vertical="top"/>
    </xf>
    <xf numFmtId="0" fontId="22" fillId="0" borderId="6" xfId="0" applyFont="1" applyBorder="1" applyAlignment="1" applyProtection="1">
      <alignment horizontal="center" vertical="top"/>
    </xf>
    <xf numFmtId="0" fontId="5" fillId="0" borderId="0" xfId="0" applyFont="1" applyBorder="1" applyAlignment="1" applyProtection="1">
      <alignment horizontal="center" vertical="top"/>
    </xf>
    <xf numFmtId="10" fontId="22" fillId="0" borderId="0" xfId="0" applyNumberFormat="1" applyFont="1" applyAlignment="1" applyProtection="1">
      <alignment horizontal="center"/>
    </xf>
    <xf numFmtId="0" fontId="5" fillId="0" borderId="0" xfId="0" applyFont="1" applyAlignment="1" applyProtection="1">
      <alignment horizontal="left" vertical="top"/>
    </xf>
    <xf numFmtId="0" fontId="22" fillId="0" borderId="0" xfId="0" applyFont="1" applyAlignment="1" applyProtection="1">
      <alignment horizontal="center" vertical="top"/>
    </xf>
    <xf numFmtId="0" fontId="5" fillId="0" borderId="0" xfId="0" applyFont="1" applyAlignment="1" applyProtection="1">
      <alignment horizontal="center" vertical="top"/>
    </xf>
    <xf numFmtId="0" fontId="7" fillId="0" borderId="0" xfId="0" applyFont="1" applyProtection="1">
      <protection locked="0"/>
    </xf>
    <xf numFmtId="0" fontId="6" fillId="0" borderId="1" xfId="0" applyFont="1" applyBorder="1" applyAlignment="1" applyProtection="1">
      <alignment vertical="top" wrapText="1"/>
      <protection locked="0"/>
    </xf>
    <xf numFmtId="0" fontId="21" fillId="7" borderId="5" xfId="0" applyFont="1" applyFill="1" applyBorder="1" applyAlignment="1" applyProtection="1">
      <alignment horizontal="center" vertical="center"/>
    </xf>
    <xf numFmtId="0" fontId="6" fillId="0" borderId="11"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6" fillId="0" borderId="24"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2"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left" vertical="center" wrapText="1"/>
    </xf>
    <xf numFmtId="0" fontId="27" fillId="0" borderId="3" xfId="0" applyFont="1" applyBorder="1" applyAlignment="1" applyProtection="1">
      <alignment horizontal="left" vertical="top" wrapText="1"/>
    </xf>
    <xf numFmtId="0" fontId="27" fillId="0" borderId="22" xfId="0" applyFont="1" applyBorder="1" applyAlignment="1" applyProtection="1">
      <alignment horizontal="left" vertical="top" wrapText="1"/>
    </xf>
    <xf numFmtId="0" fontId="27" fillId="0" borderId="11" xfId="0" applyFont="1" applyBorder="1" applyAlignment="1" applyProtection="1">
      <alignment horizontal="left" vertical="top" wrapText="1"/>
    </xf>
    <xf numFmtId="0" fontId="7" fillId="0" borderId="0" xfId="0" applyFont="1" applyBorder="1" applyAlignment="1">
      <alignment vertical="top"/>
    </xf>
    <xf numFmtId="0" fontId="6" fillId="8" borderId="0" xfId="0" applyFont="1" applyFill="1" applyBorder="1" applyAlignment="1">
      <alignment vertical="center"/>
    </xf>
    <xf numFmtId="0" fontId="6" fillId="8" borderId="0" xfId="0" applyFont="1" applyFill="1" applyBorder="1" applyAlignment="1">
      <alignment vertical="center" wrapText="1"/>
    </xf>
    <xf numFmtId="0" fontId="5" fillId="0" borderId="0" xfId="0" applyFont="1" applyAlignment="1" applyProtection="1">
      <alignment horizontal="center"/>
      <protection locked="0"/>
    </xf>
    <xf numFmtId="0" fontId="6" fillId="0" borderId="0" xfId="0" applyFont="1" applyAlignment="1" applyProtection="1">
      <alignment horizontal="left" vertical="top" wrapText="1"/>
    </xf>
    <xf numFmtId="0" fontId="0" fillId="0" borderId="0" xfId="0" applyFont="1" applyAlignment="1" applyProtection="1">
      <alignment vertical="top" wrapText="1"/>
    </xf>
    <xf numFmtId="0" fontId="16" fillId="0" borderId="0" xfId="0" applyFont="1" applyAlignment="1" applyProtection="1">
      <alignment horizontal="left" vertical="center" wrapText="1"/>
    </xf>
    <xf numFmtId="0" fontId="24" fillId="4" borderId="1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7" xfId="0" applyFont="1" applyFill="1" applyBorder="1" applyAlignment="1">
      <alignment horizontal="left" vertical="top" wrapText="1"/>
    </xf>
    <xf numFmtId="0" fontId="0" fillId="0" borderId="0" xfId="0" applyFont="1" applyAlignment="1">
      <alignment horizontal="left" vertical="center" wrapText="1"/>
    </xf>
    <xf numFmtId="0" fontId="5" fillId="8" borderId="0"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12" xfId="0" applyFont="1" applyFill="1" applyBorder="1" applyAlignment="1">
      <alignment vertical="center" wrapText="1"/>
    </xf>
    <xf numFmtId="0" fontId="7" fillId="2" borderId="19" xfId="0" applyFont="1" applyFill="1" applyBorder="1" applyAlignment="1">
      <alignment vertical="center" wrapText="1"/>
    </xf>
    <xf numFmtId="0" fontId="7" fillId="3" borderId="20" xfId="0" applyFont="1" applyFill="1" applyBorder="1" applyAlignment="1">
      <alignment vertical="center"/>
    </xf>
    <xf numFmtId="0" fontId="7" fillId="3" borderId="14" xfId="0" applyFont="1" applyFill="1" applyBorder="1" applyAlignment="1">
      <alignment vertical="center"/>
    </xf>
    <xf numFmtId="0" fontId="20" fillId="2" borderId="16" xfId="0" applyFont="1" applyFill="1" applyBorder="1" applyAlignment="1">
      <alignment horizontal="left" vertical="top"/>
    </xf>
    <xf numFmtId="0" fontId="20" fillId="2" borderId="18" xfId="0" applyFont="1" applyFill="1" applyBorder="1" applyAlignment="1">
      <alignment horizontal="left" vertical="top"/>
    </xf>
    <xf numFmtId="0" fontId="7" fillId="4" borderId="12"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13" xfId="0" applyFont="1" applyFill="1" applyBorder="1" applyAlignment="1">
      <alignment horizontal="left" vertical="top" wrapText="1"/>
    </xf>
    <xf numFmtId="0" fontId="0" fillId="0" borderId="0" xfId="0" applyFont="1" applyAlignment="1">
      <alignment horizontal="left" vertical="center"/>
    </xf>
    <xf numFmtId="0" fontId="9" fillId="0" borderId="0" xfId="0" applyFont="1" applyAlignment="1">
      <alignment horizontal="left" vertical="center" wrapText="1"/>
    </xf>
    <xf numFmtId="0" fontId="2" fillId="12" borderId="7" xfId="0" applyFont="1" applyFill="1" applyBorder="1" applyAlignment="1" applyProtection="1">
      <alignment horizontal="center" vertical="center" wrapText="1"/>
    </xf>
    <xf numFmtId="0" fontId="2" fillId="12" borderId="8"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0"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4" fillId="7" borderId="16"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5" fillId="0" borderId="0" xfId="0" applyFont="1" applyAlignment="1" applyProtection="1">
      <alignment horizontal="center" wrapText="1"/>
    </xf>
    <xf numFmtId="0" fontId="5" fillId="0" borderId="0" xfId="0" applyFont="1" applyAlignment="1" applyProtection="1">
      <alignment horizontal="center"/>
    </xf>
    <xf numFmtId="0" fontId="6" fillId="0" borderId="0" xfId="0" applyFont="1" applyAlignment="1" applyProtection="1">
      <alignment horizontal="left"/>
      <protection locked="0"/>
    </xf>
    <xf numFmtId="0" fontId="5" fillId="0" borderId="0" xfId="0" applyFont="1" applyAlignment="1" applyProtection="1">
      <alignment horizontal="center" wrapText="1"/>
      <protection locked="0"/>
    </xf>
    <xf numFmtId="0" fontId="27" fillId="0" borderId="1" xfId="0" applyFont="1" applyBorder="1" applyAlignment="1" applyProtection="1">
      <alignment horizontal="left" vertical="top" wrapText="1"/>
    </xf>
    <xf numFmtId="0" fontId="27" fillId="0" borderId="2" xfId="0" applyFont="1" applyBorder="1" applyAlignment="1" applyProtection="1">
      <alignment horizontal="left" vertical="top" wrapText="1"/>
    </xf>
    <xf numFmtId="0" fontId="4" fillId="0" borderId="1"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2" xfId="0" applyFont="1" applyBorder="1" applyAlignment="1" applyProtection="1">
      <alignment vertical="top" wrapText="1"/>
      <protection locked="0"/>
    </xf>
  </cellXfs>
  <cellStyles count="3">
    <cellStyle name="Heading 1" xfId="1" builtinId="16" customBuiltin="1"/>
    <cellStyle name="Hyperlink" xfId="2" builtinId="8"/>
    <cellStyle name="Normal" xfId="0" builtinId="0"/>
  </cellStyles>
  <dxfs count="6">
    <dxf>
      <font>
        <b/>
        <strike val="0"/>
        <outline val="0"/>
        <shadow val="0"/>
        <u val="none"/>
        <vertAlign val="baseline"/>
        <sz val="16"/>
        <color auto="1"/>
        <name val="Calibri"/>
        <scheme val="minor"/>
      </font>
      <numFmt numFmtId="14" formatCode="0.00%"/>
      <alignment horizontal="center" textRotation="0" wrapText="0" indent="0" justifyLastLine="0" shrinkToFit="0" readingOrder="0"/>
      <protection locked="1" hidden="0"/>
    </dxf>
    <dxf>
      <font>
        <b/>
        <i val="0"/>
        <strike val="0"/>
        <condense val="0"/>
        <extend val="0"/>
        <outline val="0"/>
        <shadow val="0"/>
        <u val="none"/>
        <vertAlign val="baseline"/>
        <sz val="14"/>
        <color theme="1"/>
        <name val="Calibri"/>
        <scheme val="minor"/>
      </font>
      <alignment horizontal="center" vertical="top" textRotation="0" wrapText="0" indent="0" justifyLastLine="0" shrinkToFit="0" readingOrder="0"/>
      <protection locked="1" hidden="0"/>
    </dxf>
    <dxf>
      <font>
        <b/>
        <strike val="0"/>
        <outline val="0"/>
        <shadow val="0"/>
        <u val="none"/>
        <vertAlign val="baseline"/>
        <sz val="16"/>
        <color auto="1"/>
        <name val="Calibri"/>
        <scheme val="minor"/>
      </font>
      <numFmt numFmtId="0" formatCode="General"/>
      <alignment horizontal="center" textRotation="0" wrapText="0" indent="0" justifyLastLine="0" shrinkToFit="0" readingOrder="0"/>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sz="1600" b="1"/>
              <a:t>SED Quality Indicators Summary</a:t>
            </a:r>
            <a:endParaRPr lang="en-US" b="1"/>
          </a:p>
        </c:rich>
      </c:tx>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Evaluation!$D$7</c:f>
              <c:strCache>
                <c:ptCount val="1"/>
                <c:pt idx="0">
                  <c:v>% of Points</c:v>
                </c:pt>
              </c:strCache>
            </c:strRef>
          </c:tx>
          <c:spPr>
            <a:solidFill>
              <a:schemeClr val="accent6">
                <a:lumMod val="75000"/>
              </a:schemeClr>
            </a:solidFill>
            <a:ln>
              <a:noFill/>
            </a:ln>
            <a:effectLst/>
          </c:spPr>
          <c:invertIfNegative val="0"/>
          <c:cat>
            <c:strRef>
              <c:f>Evaluation!$A$8:$A$12</c:f>
              <c:strCache>
                <c:ptCount val="5"/>
                <c:pt idx="0">
                  <c:v>Adult Learning and Leadership</c:v>
                </c:pt>
                <c:pt idx="1">
                  <c:v>Behavioral &amp; Emotional Health and Wellness</c:v>
                </c:pt>
                <c:pt idx="2">
                  <c:v>Behavioral Systems </c:v>
                </c:pt>
                <c:pt idx="3">
                  <c:v>Family &amp; Community</c:v>
                </c:pt>
                <c:pt idx="4">
                  <c:v>Instruction</c:v>
                </c:pt>
              </c:strCache>
            </c:strRef>
          </c:cat>
          <c:val>
            <c:numRef>
              <c:f>Evaluation!$D$8:$D$12</c:f>
              <c:numCache>
                <c:formatCode>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004528"/>
        <c:axId val="153008448"/>
        <c:extLst>
          <c:ext xmlns:c15="http://schemas.microsoft.com/office/drawing/2012/chart" uri="{02D57815-91ED-43cb-92C2-25804820EDAC}">
            <c15:filteredBarSeries>
              <c15:ser>
                <c:idx val="0"/>
                <c:order val="0"/>
                <c:tx>
                  <c:strRef>
                    <c:extLst>
                      <c:ext uri="{02D57815-91ED-43cb-92C2-25804820EDAC}">
                        <c15:formulaRef>
                          <c15:sqref>Evaluation!$B$7</c15:sqref>
                        </c15:formulaRef>
                      </c:ext>
                    </c:extLst>
                    <c:strCache>
                      <c:ptCount val="1"/>
                      <c:pt idx="0">
                        <c:v>Average</c:v>
                      </c:pt>
                    </c:strCache>
                  </c:strRef>
                </c:tx>
                <c:spPr>
                  <a:solidFill>
                    <a:schemeClr val="accent1"/>
                  </a:solidFill>
                  <a:ln>
                    <a:noFill/>
                  </a:ln>
                  <a:effectLst/>
                </c:spPr>
                <c:invertIfNegative val="0"/>
                <c:cat>
                  <c:strRef>
                    <c:extLst>
                      <c:ext uri="{02D57815-91ED-43cb-92C2-25804820EDAC}">
                        <c15:formulaRef>
                          <c15:sqref>Evaluation!$A$8:$A$12</c15:sqref>
                        </c15:formulaRef>
                      </c:ext>
                    </c:extLst>
                    <c:strCache>
                      <c:ptCount val="5"/>
                      <c:pt idx="0">
                        <c:v>Adult Learning and Leadership</c:v>
                      </c:pt>
                      <c:pt idx="1">
                        <c:v>Behavioral &amp; Emotional Health and Wellness</c:v>
                      </c:pt>
                      <c:pt idx="2">
                        <c:v>Behavioral Systems </c:v>
                      </c:pt>
                      <c:pt idx="3">
                        <c:v>Family &amp; Community</c:v>
                      </c:pt>
                      <c:pt idx="4">
                        <c:v>Instruction</c:v>
                      </c:pt>
                    </c:strCache>
                  </c:strRef>
                </c:cat>
                <c:val>
                  <c:numRef>
                    <c:extLst>
                      <c:ext uri="{02D57815-91ED-43cb-92C2-25804820EDAC}">
                        <c15:formulaRef>
                          <c15:sqref>Evaluation!$B$8:$B$12</c15:sqref>
                        </c15:formulaRef>
                      </c:ext>
                    </c:extLst>
                    <c:numCache>
                      <c:formatCode>General</c:formatCode>
                      <c:ptCount val="5"/>
                      <c:pt idx="0">
                        <c:v>0</c:v>
                      </c:pt>
                      <c:pt idx="1">
                        <c:v>0</c:v>
                      </c:pt>
                      <c:pt idx="2">
                        <c:v>0</c:v>
                      </c:pt>
                      <c:pt idx="3">
                        <c:v>0</c:v>
                      </c:pt>
                      <c:pt idx="4">
                        <c:v>0</c:v>
                      </c:pt>
                    </c:numCache>
                  </c:numRef>
                </c:val>
              </c15:ser>
            </c15:filteredBarSeries>
            <c15:filteredBarSeries>
              <c15:ser>
                <c:idx val="1"/>
                <c:order val="1"/>
                <c:tx>
                  <c:strRef>
                    <c:extLst>
                      <c:ext xmlns:c15="http://schemas.microsoft.com/office/drawing/2012/chart" uri="{02D57815-91ED-43cb-92C2-25804820EDAC}">
                        <c15:formulaRef>
                          <c15:sqref>Evaluation!$C$7</c15:sqref>
                        </c15:formulaRef>
                      </c:ext>
                    </c:extLst>
                    <c:strCache>
                      <c:ptCount val="1"/>
                      <c:pt idx="0">
                        <c:v>Possible</c:v>
                      </c:pt>
                    </c:strCache>
                  </c:strRef>
                </c:tx>
                <c:spPr>
                  <a:solidFill>
                    <a:schemeClr val="accent2"/>
                  </a:solidFill>
                  <a:ln>
                    <a:noFill/>
                  </a:ln>
                  <a:effectLst/>
                </c:spPr>
                <c:invertIfNegative val="0"/>
                <c:cat>
                  <c:strRef>
                    <c:extLst>
                      <c:ext xmlns:c15="http://schemas.microsoft.com/office/drawing/2012/chart" uri="{02D57815-91ED-43cb-92C2-25804820EDAC}">
                        <c15:formulaRef>
                          <c15:sqref>Evaluation!$A$8:$A$12</c15:sqref>
                        </c15:formulaRef>
                      </c:ext>
                    </c:extLst>
                    <c:strCache>
                      <c:ptCount val="5"/>
                      <c:pt idx="0">
                        <c:v>Adult Learning and Leadership</c:v>
                      </c:pt>
                      <c:pt idx="1">
                        <c:v>Behavioral &amp; Emotional Health and Wellness</c:v>
                      </c:pt>
                      <c:pt idx="2">
                        <c:v>Behavioral Systems </c:v>
                      </c:pt>
                      <c:pt idx="3">
                        <c:v>Family &amp; Community</c:v>
                      </c:pt>
                      <c:pt idx="4">
                        <c:v>Instruction</c:v>
                      </c:pt>
                    </c:strCache>
                  </c:strRef>
                </c:cat>
                <c:val>
                  <c:numRef>
                    <c:extLst>
                      <c:ext xmlns:c15="http://schemas.microsoft.com/office/drawing/2012/chart" uri="{02D57815-91ED-43cb-92C2-25804820EDAC}">
                        <c15:formulaRef>
                          <c15:sqref>Evaluation!$C$8:$C$12</c15:sqref>
                        </c15:formulaRef>
                      </c:ext>
                    </c:extLst>
                    <c:numCache>
                      <c:formatCode>General</c:formatCode>
                      <c:ptCount val="5"/>
                      <c:pt idx="0">
                        <c:v>3</c:v>
                      </c:pt>
                      <c:pt idx="1">
                        <c:v>3</c:v>
                      </c:pt>
                      <c:pt idx="2">
                        <c:v>3</c:v>
                      </c:pt>
                      <c:pt idx="3">
                        <c:v>3</c:v>
                      </c:pt>
                      <c:pt idx="4">
                        <c:v>3</c:v>
                      </c:pt>
                    </c:numCache>
                  </c:numRef>
                </c:val>
              </c15:ser>
            </c15:filteredBarSeries>
          </c:ext>
        </c:extLst>
      </c:barChart>
      <c:catAx>
        <c:axId val="15300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3008448"/>
        <c:crosses val="autoZero"/>
        <c:auto val="1"/>
        <c:lblAlgn val="ctr"/>
        <c:lblOffset val="100"/>
        <c:noMultiLvlLbl val="0"/>
      </c:catAx>
      <c:valAx>
        <c:axId val="15300844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Percentage</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3004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aseline="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266701</xdr:colOff>
      <xdr:row>2</xdr:row>
      <xdr:rowOff>0</xdr:rowOff>
    </xdr:from>
    <xdr:to>
      <xdr:col>9</xdr:col>
      <xdr:colOff>2514601</xdr:colOff>
      <xdr:row>11</xdr:row>
      <xdr:rowOff>0</xdr:rowOff>
    </xdr:to>
    <xdr:sp macro="" textlink="">
      <xdr:nvSpPr>
        <xdr:cNvPr id="4" name="Text Box 4"/>
        <xdr:cNvSpPr txBox="1">
          <a:spLocks noChangeArrowheads="1"/>
        </xdr:cNvSpPr>
      </xdr:nvSpPr>
      <xdr:spPr bwMode="auto">
        <a:xfrm>
          <a:off x="266701" y="361950"/>
          <a:ext cx="7848600" cy="1628775"/>
        </a:xfrm>
        <a:prstGeom prst="rect">
          <a:avLst/>
        </a:prstGeom>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w="12700">
          <a:solidFill>
            <a:srgbClr val="8064A2"/>
          </a:solidFill>
          <a:miter lim="800000"/>
          <a:headEnd/>
          <a:tailEnd/>
        </a:ln>
        <a:effectLst>
          <a:outerShdw dist="28398" dir="3806097" algn="ctr" rotWithShape="0">
            <a:srgbClr val="3F3151"/>
          </a:outerShdw>
        </a:effectLst>
      </xdr:spPr>
      <xdr:txBody>
        <a:bodyPr vertOverflow="clip" wrap="square" lIns="91440" tIns="45720" rIns="91440" bIns="45720" anchor="ctr" anchorCtr="1" upright="1"/>
        <a:lstStyle/>
        <a:p>
          <a:pPr algn="ctr" rtl="0">
            <a:defRPr sz="1000"/>
          </a:pPr>
          <a:r>
            <a:rPr lang="en-US" sz="4000" b="1" i="0" u="none" strike="noStrike" baseline="0">
              <a:solidFill>
                <a:srgbClr val="FFFFFF"/>
              </a:solidFill>
              <a:latin typeface="+mn-lt"/>
              <a:cs typeface="Times New Roman" panose="02020603050405020304" pitchFamily="18" charset="0"/>
            </a:rPr>
            <a:t> Quality Indicator Tool for Serious Emotional Disabilities Programming</a:t>
          </a:r>
        </a:p>
      </xdr:txBody>
    </xdr:sp>
    <xdr:clientData/>
  </xdr:twoCellAnchor>
  <xdr:twoCellAnchor>
    <xdr:from>
      <xdr:col>0</xdr:col>
      <xdr:colOff>523874</xdr:colOff>
      <xdr:row>15</xdr:row>
      <xdr:rowOff>257175</xdr:rowOff>
    </xdr:from>
    <xdr:to>
      <xdr:col>3</xdr:col>
      <xdr:colOff>400049</xdr:colOff>
      <xdr:row>15</xdr:row>
      <xdr:rowOff>257175</xdr:rowOff>
    </xdr:to>
    <xdr:cxnSp macro="">
      <xdr:nvCxnSpPr>
        <xdr:cNvPr id="6" name="Straight Connector 5"/>
        <xdr:cNvCxnSpPr/>
      </xdr:nvCxnSpPr>
      <xdr:spPr>
        <a:xfrm>
          <a:off x="523874" y="4086225"/>
          <a:ext cx="17907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628649</xdr:colOff>
      <xdr:row>15</xdr:row>
      <xdr:rowOff>266700</xdr:rowOff>
    </xdr:from>
    <xdr:to>
      <xdr:col>5</xdr:col>
      <xdr:colOff>752475</xdr:colOff>
      <xdr:row>15</xdr:row>
      <xdr:rowOff>266700</xdr:rowOff>
    </xdr:to>
    <xdr:cxnSp macro="">
      <xdr:nvCxnSpPr>
        <xdr:cNvPr id="8" name="Straight Connector 7"/>
        <xdr:cNvCxnSpPr/>
      </xdr:nvCxnSpPr>
      <xdr:spPr>
        <a:xfrm>
          <a:off x="2543174" y="4095750"/>
          <a:ext cx="1400176"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361949</xdr:colOff>
      <xdr:row>13</xdr:row>
      <xdr:rowOff>371475</xdr:rowOff>
    </xdr:from>
    <xdr:to>
      <xdr:col>3</xdr:col>
      <xdr:colOff>238124</xdr:colOff>
      <xdr:row>13</xdr:row>
      <xdr:rowOff>371475</xdr:rowOff>
    </xdr:to>
    <xdr:cxnSp macro="">
      <xdr:nvCxnSpPr>
        <xdr:cNvPr id="9" name="Straight Connector 8"/>
        <xdr:cNvCxnSpPr/>
      </xdr:nvCxnSpPr>
      <xdr:spPr>
        <a:xfrm>
          <a:off x="361949" y="2990850"/>
          <a:ext cx="17907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238124</xdr:colOff>
      <xdr:row>13</xdr:row>
      <xdr:rowOff>419100</xdr:rowOff>
    </xdr:from>
    <xdr:to>
      <xdr:col>8</xdr:col>
      <xdr:colOff>114299</xdr:colOff>
      <xdr:row>13</xdr:row>
      <xdr:rowOff>419100</xdr:rowOff>
    </xdr:to>
    <xdr:cxnSp macro="">
      <xdr:nvCxnSpPr>
        <xdr:cNvPr id="10" name="Straight Connector 9"/>
        <xdr:cNvCxnSpPr/>
      </xdr:nvCxnSpPr>
      <xdr:spPr>
        <a:xfrm>
          <a:off x="3428999" y="3038475"/>
          <a:ext cx="1647825"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95249</xdr:colOff>
      <xdr:row>15</xdr:row>
      <xdr:rowOff>161925</xdr:rowOff>
    </xdr:from>
    <xdr:to>
      <xdr:col>12</xdr:col>
      <xdr:colOff>609599</xdr:colOff>
      <xdr:row>15</xdr:row>
      <xdr:rowOff>161925</xdr:rowOff>
    </xdr:to>
    <xdr:cxnSp macro="">
      <xdr:nvCxnSpPr>
        <xdr:cNvPr id="11" name="Straight Connector 10"/>
        <xdr:cNvCxnSpPr/>
      </xdr:nvCxnSpPr>
      <xdr:spPr>
        <a:xfrm>
          <a:off x="3381374" y="5000625"/>
          <a:ext cx="18288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371475</xdr:colOff>
      <xdr:row>15</xdr:row>
      <xdr:rowOff>266700</xdr:rowOff>
    </xdr:from>
    <xdr:to>
      <xdr:col>9</xdr:col>
      <xdr:colOff>866775</xdr:colOff>
      <xdr:row>15</xdr:row>
      <xdr:rowOff>266700</xdr:rowOff>
    </xdr:to>
    <xdr:cxnSp macro="">
      <xdr:nvCxnSpPr>
        <xdr:cNvPr id="12" name="Straight Connector 11"/>
        <xdr:cNvCxnSpPr/>
      </xdr:nvCxnSpPr>
      <xdr:spPr>
        <a:xfrm>
          <a:off x="4695825" y="4095750"/>
          <a:ext cx="177165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95249</xdr:colOff>
      <xdr:row>13</xdr:row>
      <xdr:rowOff>161925</xdr:rowOff>
    </xdr:from>
    <xdr:to>
      <xdr:col>12</xdr:col>
      <xdr:colOff>609599</xdr:colOff>
      <xdr:row>13</xdr:row>
      <xdr:rowOff>161925</xdr:rowOff>
    </xdr:to>
    <xdr:cxnSp macro="">
      <xdr:nvCxnSpPr>
        <xdr:cNvPr id="13" name="Straight Connector 12"/>
        <xdr:cNvCxnSpPr/>
      </xdr:nvCxnSpPr>
      <xdr:spPr>
        <a:xfrm>
          <a:off x="3381374" y="5000625"/>
          <a:ext cx="18288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390525</xdr:colOff>
      <xdr:row>19</xdr:row>
      <xdr:rowOff>152400</xdr:rowOff>
    </xdr:from>
    <xdr:to>
      <xdr:col>9</xdr:col>
      <xdr:colOff>600032</xdr:colOff>
      <xdr:row>22</xdr:row>
      <xdr:rowOff>152079</xdr:rowOff>
    </xdr:to>
    <xdr:pic>
      <xdr:nvPicPr>
        <xdr:cNvPr id="3" name="Picture 2"/>
        <xdr:cNvPicPr>
          <a:picLocks noChangeAspect="1"/>
        </xdr:cNvPicPr>
      </xdr:nvPicPr>
      <xdr:blipFill>
        <a:blip xmlns:r="http://schemas.openxmlformats.org/officeDocument/2006/relationships" r:embed="rId1"/>
        <a:stretch>
          <a:fillRect/>
        </a:stretch>
      </xdr:blipFill>
      <xdr:spPr>
        <a:xfrm>
          <a:off x="2305050" y="5391150"/>
          <a:ext cx="3895682" cy="695004"/>
        </a:xfrm>
        <a:prstGeom prst="rect">
          <a:avLst/>
        </a:prstGeom>
      </xdr:spPr>
    </xdr:pic>
    <xdr:clientData/>
  </xdr:twoCellAnchor>
  <xdr:twoCellAnchor>
    <xdr:from>
      <xdr:col>9</xdr:col>
      <xdr:colOff>457199</xdr:colOff>
      <xdr:row>13</xdr:row>
      <xdr:rowOff>409575</xdr:rowOff>
    </xdr:from>
    <xdr:to>
      <xdr:col>9</xdr:col>
      <xdr:colOff>2247899</xdr:colOff>
      <xdr:row>13</xdr:row>
      <xdr:rowOff>409575</xdr:rowOff>
    </xdr:to>
    <xdr:cxnSp macro="">
      <xdr:nvCxnSpPr>
        <xdr:cNvPr id="17" name="Straight Connector 16"/>
        <xdr:cNvCxnSpPr/>
      </xdr:nvCxnSpPr>
      <xdr:spPr>
        <a:xfrm>
          <a:off x="6057899" y="3028950"/>
          <a:ext cx="179070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933449</xdr:colOff>
      <xdr:row>15</xdr:row>
      <xdr:rowOff>276225</xdr:rowOff>
    </xdr:from>
    <xdr:to>
      <xdr:col>9</xdr:col>
      <xdr:colOff>2333625</xdr:colOff>
      <xdr:row>15</xdr:row>
      <xdr:rowOff>276225</xdr:rowOff>
    </xdr:to>
    <xdr:cxnSp macro="">
      <xdr:nvCxnSpPr>
        <xdr:cNvPr id="18" name="Straight Connector 17"/>
        <xdr:cNvCxnSpPr/>
      </xdr:nvCxnSpPr>
      <xdr:spPr>
        <a:xfrm>
          <a:off x="6534149" y="4105275"/>
          <a:ext cx="1400176"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810491</xdr:colOff>
      <xdr:row>12</xdr:row>
      <xdr:rowOff>163830</xdr:rowOff>
    </xdr:from>
    <xdr:to>
      <xdr:col>3</xdr:col>
      <xdr:colOff>1657899</xdr:colOff>
      <xdr:row>29</xdr:row>
      <xdr:rowOff>179070</xdr:rowOff>
    </xdr:to>
    <xdr:graphicFrame macro="">
      <xdr:nvGraphicFramePr>
        <xdr:cNvPr id="6" name="Chart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4" name="Table4" displayName="Table4" ref="A7:D12" totalsRowShown="0" headerRowDxfId="5" dataDxfId="4" headerRowCellStyle="Heading 1">
  <autoFilter ref="A7:D12"/>
  <sortState ref="A8:D16">
    <sortCondition ref="A7:A16"/>
  </sortState>
  <tableColumns count="4">
    <tableColumn id="1" name="Domain" dataDxfId="3"/>
    <tableColumn id="2" name="Average" dataDxfId="2">
      <calculatedColumnFormula>SUBTOTAL(109,B4:B7)</calculatedColumnFormula>
    </tableColumn>
    <tableColumn id="3" name="Possible" dataDxfId="1"/>
    <tableColumn id="4" name="% of Points" dataDxfId="0">
      <calculatedColumnFormula>QUOTIENT(Table4[[#This Row],[Average]],3)</calculatedColumnFormula>
    </tableColumn>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de.state.co.us/cdesped/ta_intro_evidencebasedpracticespdf"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view="pageLayout" zoomScaleNormal="100" workbookViewId="0">
      <selection activeCell="A27" sqref="A27:M29"/>
    </sheetView>
  </sheetViews>
  <sheetFormatPr defaultColWidth="9.109375" defaultRowHeight="14.4" x14ac:dyDescent="0.3"/>
  <cols>
    <col min="1" max="5" width="9.109375" style="61"/>
    <col min="6" max="6" width="13.33203125" style="61" customWidth="1"/>
    <col min="7" max="7" width="2.5546875" style="61" customWidth="1"/>
    <col min="8" max="9" width="9.109375" style="61"/>
    <col min="10" max="10" width="38.6640625" style="61" customWidth="1"/>
    <col min="11" max="11" width="9.109375" style="61" hidden="1" customWidth="1"/>
    <col min="12" max="12" width="14.5546875" style="61" hidden="1" customWidth="1"/>
    <col min="13" max="13" width="9.109375" style="61" hidden="1" customWidth="1"/>
    <col min="14" max="16384" width="9.109375" style="61"/>
  </cols>
  <sheetData>
    <row r="1" spans="1:13" x14ac:dyDescent="0.3">
      <c r="A1" s="66"/>
      <c r="B1" s="66"/>
      <c r="C1" s="66"/>
      <c r="D1" s="66"/>
      <c r="E1" s="66"/>
      <c r="F1" s="66"/>
      <c r="G1" s="66"/>
      <c r="H1" s="66"/>
      <c r="I1" s="66"/>
      <c r="J1" s="66"/>
    </row>
    <row r="2" spans="1:13" x14ac:dyDescent="0.3">
      <c r="A2" s="66"/>
      <c r="B2" s="66"/>
      <c r="C2" s="66"/>
      <c r="D2" s="66"/>
      <c r="E2" s="66"/>
      <c r="F2" s="66"/>
      <c r="G2" s="66"/>
      <c r="H2" s="66"/>
      <c r="I2" s="66"/>
      <c r="J2" s="66"/>
    </row>
    <row r="3" spans="1:13" x14ac:dyDescent="0.3">
      <c r="A3" s="66"/>
      <c r="B3" s="66"/>
      <c r="C3" s="66"/>
      <c r="D3" s="66"/>
      <c r="E3" s="66"/>
      <c r="F3" s="66"/>
      <c r="G3" s="66"/>
      <c r="H3" s="66"/>
      <c r="I3" s="66"/>
      <c r="J3" s="66"/>
    </row>
    <row r="4" spans="1:13" x14ac:dyDescent="0.3">
      <c r="A4" s="66"/>
      <c r="B4" s="66"/>
      <c r="C4" s="66"/>
      <c r="D4" s="66"/>
      <c r="E4" s="66"/>
      <c r="F4" s="66"/>
      <c r="G4" s="66"/>
      <c r="H4" s="66"/>
      <c r="I4" s="66"/>
      <c r="J4" s="66"/>
    </row>
    <row r="5" spans="1:13" x14ac:dyDescent="0.3">
      <c r="A5" s="66"/>
      <c r="B5" s="66"/>
      <c r="C5" s="66"/>
      <c r="D5" s="66"/>
      <c r="E5" s="66"/>
      <c r="F5" s="66"/>
      <c r="G5" s="66"/>
      <c r="H5" s="66"/>
      <c r="I5" s="66"/>
      <c r="J5" s="66"/>
    </row>
    <row r="6" spans="1:13" x14ac:dyDescent="0.3">
      <c r="A6" s="66"/>
      <c r="B6" s="66"/>
      <c r="C6" s="66"/>
      <c r="D6" s="66"/>
      <c r="E6" s="66"/>
      <c r="F6" s="66"/>
      <c r="G6" s="66"/>
      <c r="H6" s="66"/>
      <c r="I6" s="66"/>
      <c r="J6" s="66"/>
    </row>
    <row r="7" spans="1:13" x14ac:dyDescent="0.3">
      <c r="A7" s="66"/>
      <c r="B7" s="66"/>
      <c r="C7" s="66"/>
      <c r="D7" s="66"/>
      <c r="E7" s="66"/>
      <c r="F7" s="66"/>
      <c r="G7" s="66"/>
      <c r="H7" s="66"/>
      <c r="I7" s="66"/>
      <c r="J7" s="66"/>
    </row>
    <row r="8" spans="1:13" x14ac:dyDescent="0.3">
      <c r="A8" s="66"/>
      <c r="B8" s="66"/>
      <c r="C8" s="66"/>
      <c r="D8" s="66"/>
      <c r="E8" s="66"/>
      <c r="F8" s="66"/>
      <c r="G8" s="66"/>
      <c r="H8" s="66"/>
      <c r="I8" s="66"/>
      <c r="J8" s="66"/>
    </row>
    <row r="9" spans="1:13" x14ac:dyDescent="0.3">
      <c r="A9" s="66"/>
      <c r="B9" s="66"/>
      <c r="C9" s="66"/>
      <c r="D9" s="66"/>
      <c r="E9" s="66"/>
      <c r="F9" s="66"/>
      <c r="G9" s="66"/>
      <c r="H9" s="66"/>
      <c r="I9" s="66"/>
      <c r="J9" s="66"/>
    </row>
    <row r="10" spans="1:13" x14ac:dyDescent="0.3">
      <c r="A10" s="66"/>
      <c r="B10" s="66"/>
      <c r="C10" s="66"/>
      <c r="D10" s="66"/>
      <c r="E10" s="66"/>
      <c r="F10" s="66"/>
      <c r="G10" s="66"/>
      <c r="H10" s="66"/>
      <c r="I10" s="66"/>
      <c r="J10" s="66"/>
    </row>
    <row r="11" spans="1:13" x14ac:dyDescent="0.3">
      <c r="A11" s="66"/>
      <c r="B11" s="66"/>
      <c r="C11" s="66"/>
      <c r="D11" s="66"/>
      <c r="E11" s="66"/>
      <c r="F11" s="66"/>
      <c r="G11" s="66"/>
      <c r="H11" s="66"/>
      <c r="I11" s="66"/>
      <c r="J11" s="66"/>
    </row>
    <row r="12" spans="1:13" ht="19.5" customHeight="1" x14ac:dyDescent="0.3">
      <c r="A12" s="66"/>
      <c r="B12" s="66"/>
      <c r="C12" s="66"/>
      <c r="D12" s="66"/>
      <c r="E12" s="66"/>
      <c r="F12" s="66"/>
      <c r="G12" s="66"/>
      <c r="H12" s="66"/>
      <c r="I12" s="66"/>
      <c r="J12" s="66"/>
    </row>
    <row r="13" spans="1:13" s="4" customFormat="1" ht="30" customHeight="1" x14ac:dyDescent="0.35">
      <c r="A13" s="65"/>
      <c r="B13" s="65"/>
      <c r="C13" s="65"/>
      <c r="D13" s="65"/>
      <c r="E13" s="65"/>
      <c r="F13" s="65"/>
      <c r="G13" s="65"/>
      <c r="H13" s="65"/>
      <c r="I13" s="65"/>
      <c r="J13" s="65"/>
      <c r="K13" s="62"/>
      <c r="L13" s="62"/>
      <c r="M13" s="62"/>
    </row>
    <row r="14" spans="1:13" s="4" customFormat="1" ht="53.25" customHeight="1" x14ac:dyDescent="0.35">
      <c r="A14" s="136" t="s">
        <v>16</v>
      </c>
      <c r="B14" s="136"/>
      <c r="C14" s="136"/>
      <c r="D14" s="136"/>
      <c r="E14" s="62"/>
      <c r="F14" s="62"/>
      <c r="G14" s="62" t="s">
        <v>17</v>
      </c>
      <c r="H14" s="62"/>
      <c r="I14" s="62"/>
      <c r="J14" s="62" t="s">
        <v>273</v>
      </c>
      <c r="K14" s="62"/>
      <c r="L14" s="62" t="s">
        <v>19</v>
      </c>
      <c r="M14" s="62"/>
    </row>
    <row r="15" spans="1:13" s="4" customFormat="1" ht="42.75" customHeight="1" x14ac:dyDescent="0.35">
      <c r="A15" s="62"/>
      <c r="B15" s="62"/>
      <c r="C15" s="62"/>
      <c r="D15" s="62"/>
      <c r="E15" s="62"/>
      <c r="F15" s="62"/>
      <c r="G15" s="62"/>
      <c r="H15" s="62"/>
      <c r="I15" s="62"/>
      <c r="J15" s="62"/>
      <c r="K15" s="62"/>
      <c r="L15" s="62"/>
      <c r="M15" s="62"/>
    </row>
    <row r="16" spans="1:13" ht="39" customHeight="1" x14ac:dyDescent="0.35">
      <c r="A16" s="136" t="s">
        <v>149</v>
      </c>
      <c r="B16" s="136"/>
      <c r="C16" s="136"/>
      <c r="D16" s="136"/>
      <c r="E16" s="136"/>
      <c r="F16" s="136"/>
      <c r="G16" s="62"/>
      <c r="H16" s="136" t="s">
        <v>148</v>
      </c>
      <c r="I16" s="136"/>
      <c r="J16" s="136"/>
      <c r="K16" s="62"/>
      <c r="L16" s="62" t="s">
        <v>15</v>
      </c>
      <c r="M16" s="62"/>
    </row>
    <row r="17" spans="1:13" ht="39" customHeight="1" x14ac:dyDescent="0.35">
      <c r="A17" s="65"/>
      <c r="B17" s="65"/>
      <c r="C17" s="65"/>
      <c r="D17" s="65"/>
      <c r="E17" s="65"/>
      <c r="F17" s="65"/>
      <c r="G17" s="65"/>
      <c r="H17" s="65"/>
      <c r="I17" s="65"/>
      <c r="J17" s="65"/>
      <c r="K17" s="65"/>
      <c r="L17" s="65"/>
      <c r="M17" s="65"/>
    </row>
    <row r="18" spans="1:13" ht="16.2" x14ac:dyDescent="0.3">
      <c r="A18" s="66"/>
      <c r="B18" s="66"/>
      <c r="C18" s="67"/>
      <c r="D18" s="67"/>
      <c r="E18" s="67"/>
      <c r="F18" s="67"/>
      <c r="G18" s="68" t="s">
        <v>18</v>
      </c>
      <c r="H18" s="67"/>
      <c r="I18" s="67"/>
      <c r="J18" s="67"/>
      <c r="K18" s="67"/>
      <c r="L18" s="66"/>
      <c r="M18" s="66"/>
    </row>
    <row r="19" spans="1:13" ht="16.2" x14ac:dyDescent="0.3">
      <c r="A19" s="66"/>
      <c r="B19" s="66"/>
      <c r="C19" s="67"/>
      <c r="D19" s="67"/>
      <c r="E19" s="69"/>
      <c r="F19" s="69"/>
      <c r="G19" s="68" t="s">
        <v>202</v>
      </c>
      <c r="H19" s="69"/>
      <c r="I19" s="69"/>
      <c r="J19" s="67"/>
      <c r="K19" s="67"/>
      <c r="L19" s="66"/>
      <c r="M19" s="66"/>
    </row>
    <row r="20" spans="1:13" ht="27" customHeight="1" x14ac:dyDescent="0.3">
      <c r="A20" s="66"/>
      <c r="B20" s="66"/>
      <c r="C20" s="67"/>
      <c r="D20" s="67"/>
      <c r="E20" s="67"/>
      <c r="F20" s="67"/>
      <c r="G20" s="67"/>
      <c r="H20" s="67"/>
      <c r="I20" s="67"/>
      <c r="J20" s="67"/>
      <c r="K20" s="67"/>
      <c r="L20" s="66"/>
      <c r="M20" s="66"/>
    </row>
    <row r="21" spans="1:13" x14ac:dyDescent="0.3">
      <c r="A21" s="66"/>
      <c r="B21" s="66"/>
      <c r="C21" s="66"/>
      <c r="D21" s="66"/>
      <c r="E21" s="66"/>
      <c r="F21" s="66"/>
      <c r="G21" s="66"/>
      <c r="H21" s="66"/>
      <c r="I21" s="66"/>
      <c r="J21" s="66"/>
      <c r="K21" s="66"/>
      <c r="L21" s="66"/>
      <c r="M21" s="66"/>
    </row>
    <row r="22" spans="1:13" x14ac:dyDescent="0.3">
      <c r="A22" s="66"/>
      <c r="B22" s="66"/>
      <c r="C22" s="66"/>
      <c r="D22" s="66"/>
      <c r="E22" s="66"/>
      <c r="F22" s="66"/>
      <c r="G22" s="66"/>
      <c r="H22" s="66"/>
      <c r="I22" s="66"/>
      <c r="J22" s="66"/>
      <c r="K22" s="66"/>
      <c r="L22" s="66"/>
      <c r="M22" s="66"/>
    </row>
    <row r="23" spans="1:13" x14ac:dyDescent="0.3">
      <c r="A23" s="66"/>
      <c r="B23" s="66"/>
      <c r="C23" s="66"/>
      <c r="D23" s="66"/>
      <c r="E23" s="66"/>
      <c r="F23" s="66"/>
      <c r="G23" s="66"/>
      <c r="H23" s="66"/>
      <c r="I23" s="66"/>
      <c r="J23" s="66"/>
      <c r="K23" s="66"/>
      <c r="L23" s="66"/>
      <c r="M23" s="66"/>
    </row>
    <row r="24" spans="1:13" x14ac:dyDescent="0.3">
      <c r="A24" s="66"/>
      <c r="B24" s="66"/>
      <c r="C24" s="66"/>
      <c r="D24" s="66"/>
      <c r="E24" s="66"/>
      <c r="F24" s="66"/>
      <c r="G24" s="66"/>
      <c r="H24" s="66"/>
      <c r="I24" s="66"/>
      <c r="J24" s="66"/>
      <c r="K24" s="66"/>
      <c r="L24" s="66"/>
      <c r="M24" s="66"/>
    </row>
    <row r="25" spans="1:13" ht="15.6" x14ac:dyDescent="0.3">
      <c r="A25" s="67" t="s">
        <v>21</v>
      </c>
      <c r="B25" s="67"/>
      <c r="C25" s="67"/>
      <c r="D25" s="67"/>
      <c r="E25" s="67"/>
      <c r="F25" s="67"/>
      <c r="G25" s="67"/>
      <c r="H25" s="67"/>
      <c r="I25" s="67"/>
      <c r="J25" s="67"/>
      <c r="K25" s="67"/>
      <c r="L25" s="67"/>
      <c r="M25" s="67"/>
    </row>
    <row r="26" spans="1:13" ht="7.5" customHeight="1" x14ac:dyDescent="0.3">
      <c r="A26" s="67"/>
      <c r="B26" s="67"/>
      <c r="C26" s="67"/>
      <c r="D26" s="67"/>
      <c r="E26" s="67"/>
      <c r="F26" s="67"/>
      <c r="G26" s="67"/>
      <c r="H26" s="67"/>
      <c r="I26" s="67"/>
      <c r="J26" s="67"/>
      <c r="K26" s="67"/>
      <c r="L26" s="67"/>
      <c r="M26" s="67"/>
    </row>
    <row r="27" spans="1:13" x14ac:dyDescent="0.3">
      <c r="A27" s="137" t="s">
        <v>306</v>
      </c>
      <c r="B27" s="137"/>
      <c r="C27" s="137"/>
      <c r="D27" s="137"/>
      <c r="E27" s="137"/>
      <c r="F27" s="137"/>
      <c r="G27" s="137"/>
      <c r="H27" s="137"/>
      <c r="I27" s="137"/>
      <c r="J27" s="137"/>
      <c r="K27" s="137"/>
      <c r="L27" s="137"/>
      <c r="M27" s="137"/>
    </row>
    <row r="28" spans="1:13" x14ac:dyDescent="0.3">
      <c r="A28" s="137"/>
      <c r="B28" s="137"/>
      <c r="C28" s="137"/>
      <c r="D28" s="137"/>
      <c r="E28" s="137"/>
      <c r="F28" s="137"/>
      <c r="G28" s="137"/>
      <c r="H28" s="137"/>
      <c r="I28" s="137"/>
      <c r="J28" s="137"/>
      <c r="K28" s="137"/>
      <c r="L28" s="137"/>
      <c r="M28" s="137"/>
    </row>
    <row r="29" spans="1:13" ht="84.75" customHeight="1" x14ac:dyDescent="0.3">
      <c r="A29" s="137"/>
      <c r="B29" s="137"/>
      <c r="C29" s="137"/>
      <c r="D29" s="137"/>
      <c r="E29" s="137"/>
      <c r="F29" s="137"/>
      <c r="G29" s="137"/>
      <c r="H29" s="137"/>
      <c r="I29" s="137"/>
      <c r="J29" s="137"/>
      <c r="K29" s="137"/>
      <c r="L29" s="137"/>
      <c r="M29" s="137"/>
    </row>
    <row r="30" spans="1:13" ht="7.5" customHeight="1" x14ac:dyDescent="0.3">
      <c r="A30" s="67"/>
      <c r="B30" s="67"/>
      <c r="C30" s="67"/>
      <c r="D30" s="67"/>
      <c r="E30" s="67"/>
      <c r="F30" s="67"/>
      <c r="G30" s="67"/>
      <c r="H30" s="67"/>
      <c r="I30" s="67"/>
      <c r="J30" s="67"/>
      <c r="K30" s="67"/>
      <c r="L30" s="67"/>
      <c r="M30" s="67"/>
    </row>
    <row r="31" spans="1:13" ht="15" customHeight="1" x14ac:dyDescent="0.3">
      <c r="A31" s="137" t="s">
        <v>154</v>
      </c>
      <c r="B31" s="137"/>
      <c r="C31" s="137"/>
      <c r="D31" s="137"/>
      <c r="E31" s="137"/>
      <c r="F31" s="137"/>
      <c r="G31" s="137"/>
      <c r="H31" s="137"/>
      <c r="I31" s="137"/>
      <c r="J31" s="137"/>
      <c r="K31" s="137"/>
      <c r="L31" s="137"/>
      <c r="M31" s="137"/>
    </row>
    <row r="32" spans="1:13" x14ac:dyDescent="0.3">
      <c r="A32" s="137"/>
      <c r="B32" s="137"/>
      <c r="C32" s="137"/>
      <c r="D32" s="137"/>
      <c r="E32" s="137"/>
      <c r="F32" s="137"/>
      <c r="G32" s="137"/>
      <c r="H32" s="137"/>
      <c r="I32" s="137"/>
      <c r="J32" s="137"/>
      <c r="K32" s="137"/>
      <c r="L32" s="137"/>
      <c r="M32" s="137"/>
    </row>
    <row r="33" spans="1:13" x14ac:dyDescent="0.3">
      <c r="A33" s="137"/>
      <c r="B33" s="137"/>
      <c r="C33" s="137"/>
      <c r="D33" s="137"/>
      <c r="E33" s="137"/>
      <c r="F33" s="137"/>
      <c r="G33" s="137"/>
      <c r="H33" s="137"/>
      <c r="I33" s="137"/>
      <c r="J33" s="137"/>
      <c r="K33" s="137"/>
      <c r="L33" s="137"/>
      <c r="M33" s="137"/>
    </row>
    <row r="34" spans="1:13" x14ac:dyDescent="0.3">
      <c r="A34" s="137"/>
      <c r="B34" s="137"/>
      <c r="C34" s="137"/>
      <c r="D34" s="137"/>
      <c r="E34" s="137"/>
      <c r="F34" s="137"/>
      <c r="G34" s="137"/>
      <c r="H34" s="137"/>
      <c r="I34" s="137"/>
      <c r="J34" s="137"/>
      <c r="K34" s="137"/>
      <c r="L34" s="137"/>
      <c r="M34" s="137"/>
    </row>
    <row r="35" spans="1:13" ht="39.6" customHeight="1" x14ac:dyDescent="0.3">
      <c r="A35" s="137"/>
      <c r="B35" s="137"/>
      <c r="C35" s="137"/>
      <c r="D35" s="137"/>
      <c r="E35" s="137"/>
      <c r="F35" s="137"/>
      <c r="G35" s="137"/>
      <c r="H35" s="137"/>
      <c r="I35" s="137"/>
      <c r="J35" s="137"/>
      <c r="K35" s="137"/>
      <c r="L35" s="137"/>
      <c r="M35" s="137"/>
    </row>
    <row r="36" spans="1:13" ht="7.5" customHeight="1" x14ac:dyDescent="0.3">
      <c r="A36" s="70"/>
      <c r="B36" s="70"/>
      <c r="C36" s="70"/>
      <c r="D36" s="70"/>
      <c r="E36" s="70"/>
      <c r="F36" s="70"/>
      <c r="G36" s="70"/>
      <c r="H36" s="70"/>
      <c r="I36" s="70"/>
      <c r="J36" s="70"/>
      <c r="K36" s="70"/>
      <c r="L36" s="70"/>
      <c r="M36" s="70"/>
    </row>
    <row r="37" spans="1:13" ht="15" customHeight="1" x14ac:dyDescent="0.3">
      <c r="A37" s="138" t="s">
        <v>29</v>
      </c>
      <c r="B37" s="138"/>
      <c r="C37" s="138"/>
      <c r="D37" s="138"/>
      <c r="E37" s="138"/>
      <c r="F37" s="138"/>
      <c r="G37" s="138"/>
      <c r="H37" s="138"/>
      <c r="I37" s="138"/>
      <c r="J37" s="138"/>
      <c r="K37" s="138"/>
      <c r="L37" s="138"/>
      <c r="M37" s="138"/>
    </row>
    <row r="38" spans="1:13" x14ac:dyDescent="0.3">
      <c r="A38" s="138"/>
      <c r="B38" s="138"/>
      <c r="C38" s="138"/>
      <c r="D38" s="138"/>
      <c r="E38" s="138"/>
      <c r="F38" s="138"/>
      <c r="G38" s="138"/>
      <c r="H38" s="138"/>
      <c r="I38" s="138"/>
      <c r="J38" s="138"/>
      <c r="K38" s="138"/>
      <c r="L38" s="138"/>
      <c r="M38" s="138"/>
    </row>
    <row r="39" spans="1:13" x14ac:dyDescent="0.3">
      <c r="A39" s="138"/>
      <c r="B39" s="138"/>
      <c r="C39" s="138"/>
      <c r="D39" s="138"/>
      <c r="E39" s="138"/>
      <c r="F39" s="138"/>
      <c r="G39" s="138"/>
      <c r="H39" s="138"/>
      <c r="I39" s="138"/>
      <c r="J39" s="138"/>
      <c r="K39" s="138"/>
      <c r="L39" s="138"/>
      <c r="M39" s="138"/>
    </row>
    <row r="40" spans="1:13" ht="7.5" customHeight="1" x14ac:dyDescent="0.3">
      <c r="A40" s="70"/>
      <c r="B40" s="71"/>
      <c r="C40" s="70"/>
      <c r="D40" s="70"/>
      <c r="E40" s="70"/>
      <c r="F40" s="70"/>
      <c r="G40" s="70"/>
      <c r="H40" s="70"/>
      <c r="I40" s="70"/>
      <c r="J40" s="70"/>
      <c r="K40" s="70"/>
      <c r="L40" s="70"/>
      <c r="M40" s="70"/>
    </row>
    <row r="41" spans="1:13" ht="27" customHeight="1" x14ac:dyDescent="0.3">
      <c r="A41" s="139" t="s">
        <v>145</v>
      </c>
      <c r="B41" s="139"/>
      <c r="C41" s="139"/>
      <c r="D41" s="139"/>
      <c r="E41" s="139"/>
      <c r="F41" s="139"/>
      <c r="G41" s="72"/>
      <c r="H41" s="139" t="s">
        <v>160</v>
      </c>
      <c r="I41" s="139"/>
      <c r="J41" s="139"/>
      <c r="K41" s="139"/>
      <c r="L41" s="139"/>
      <c r="M41" s="70"/>
    </row>
    <row r="42" spans="1:13" ht="21" customHeight="1" x14ac:dyDescent="0.3">
      <c r="A42" s="139" t="s">
        <v>155</v>
      </c>
      <c r="B42" s="139"/>
      <c r="C42" s="139"/>
      <c r="D42" s="139"/>
      <c r="E42" s="139"/>
      <c r="F42" s="139"/>
      <c r="G42" s="72"/>
      <c r="H42" s="139" t="s">
        <v>161</v>
      </c>
      <c r="I42" s="139"/>
      <c r="J42" s="139"/>
      <c r="K42" s="139"/>
      <c r="L42" s="139"/>
      <c r="M42" s="70"/>
    </row>
    <row r="43" spans="1:13" ht="27" customHeight="1" x14ac:dyDescent="0.3">
      <c r="A43" s="139" t="s">
        <v>156</v>
      </c>
      <c r="B43" s="139"/>
      <c r="C43" s="139"/>
      <c r="D43" s="139"/>
      <c r="E43" s="139"/>
      <c r="F43" s="139"/>
      <c r="G43" s="72"/>
      <c r="H43" s="139" t="s">
        <v>144</v>
      </c>
      <c r="I43" s="139"/>
      <c r="J43" s="139"/>
      <c r="K43" s="139"/>
      <c r="L43" s="139"/>
      <c r="M43" s="70"/>
    </row>
    <row r="44" spans="1:13" ht="27" customHeight="1" x14ac:dyDescent="0.3">
      <c r="A44" s="139" t="s">
        <v>146</v>
      </c>
      <c r="B44" s="139"/>
      <c r="C44" s="139"/>
      <c r="D44" s="139"/>
      <c r="E44" s="139"/>
      <c r="F44" s="139"/>
      <c r="G44" s="72"/>
      <c r="H44" s="139" t="s">
        <v>162</v>
      </c>
      <c r="I44" s="139"/>
      <c r="J44" s="139"/>
      <c r="K44" s="139"/>
      <c r="L44" s="139"/>
      <c r="M44" s="70"/>
    </row>
    <row r="45" spans="1:13" ht="26.25" customHeight="1" x14ac:dyDescent="0.3">
      <c r="A45" s="139" t="s">
        <v>147</v>
      </c>
      <c r="B45" s="139"/>
      <c r="C45" s="139"/>
      <c r="D45" s="139"/>
      <c r="E45" s="139"/>
      <c r="F45" s="139"/>
      <c r="G45" s="72"/>
      <c r="H45" s="139" t="s">
        <v>163</v>
      </c>
      <c r="I45" s="139"/>
      <c r="J45" s="139"/>
      <c r="K45" s="139"/>
      <c r="L45" s="139"/>
      <c r="M45" s="70"/>
    </row>
    <row r="46" spans="1:13" ht="21" customHeight="1" x14ac:dyDescent="0.3">
      <c r="A46" s="139" t="s">
        <v>157</v>
      </c>
      <c r="B46" s="139"/>
      <c r="C46" s="139"/>
      <c r="D46" s="139"/>
      <c r="E46" s="139"/>
      <c r="F46" s="139"/>
      <c r="G46" s="72"/>
      <c r="H46" s="139" t="s">
        <v>164</v>
      </c>
      <c r="I46" s="139"/>
      <c r="J46" s="139"/>
      <c r="K46" s="139"/>
      <c r="L46" s="139"/>
      <c r="M46" s="70"/>
    </row>
    <row r="47" spans="1:13" ht="21" customHeight="1" x14ac:dyDescent="0.3">
      <c r="A47" s="139" t="s">
        <v>158</v>
      </c>
      <c r="B47" s="139"/>
      <c r="C47" s="139"/>
      <c r="D47" s="139"/>
      <c r="E47" s="139"/>
      <c r="F47" s="139"/>
      <c r="G47" s="72"/>
      <c r="H47" s="139" t="s">
        <v>165</v>
      </c>
      <c r="I47" s="139"/>
      <c r="J47" s="139"/>
      <c r="K47" s="139"/>
      <c r="L47" s="139"/>
      <c r="M47" s="70"/>
    </row>
    <row r="48" spans="1:13" ht="20.25" customHeight="1" x14ac:dyDescent="0.3">
      <c r="A48" s="72" t="s">
        <v>159</v>
      </c>
      <c r="B48" s="72"/>
      <c r="C48" s="72"/>
      <c r="D48" s="72"/>
      <c r="E48" s="72"/>
      <c r="F48" s="72"/>
      <c r="G48" s="72"/>
      <c r="H48" s="139"/>
      <c r="I48" s="139"/>
      <c r="J48" s="139"/>
      <c r="K48" s="139"/>
      <c r="L48" s="139"/>
      <c r="M48" s="70"/>
    </row>
    <row r="49" spans="1:13" x14ac:dyDescent="0.3">
      <c r="A49" s="71"/>
      <c r="B49" s="71"/>
      <c r="C49" s="71"/>
      <c r="D49" s="71"/>
      <c r="E49" s="71"/>
      <c r="F49" s="71"/>
      <c r="G49" s="71"/>
      <c r="H49" s="71"/>
      <c r="I49" s="71"/>
      <c r="J49" s="71"/>
      <c r="K49" s="71"/>
      <c r="L49" s="71"/>
      <c r="M49" s="70"/>
    </row>
    <row r="50" spans="1:13" x14ac:dyDescent="0.3">
      <c r="A50" s="63"/>
      <c r="C50" s="63"/>
      <c r="D50" s="63"/>
      <c r="E50" s="63"/>
      <c r="F50" s="63"/>
      <c r="G50" s="63"/>
      <c r="H50" s="63"/>
      <c r="I50" s="63"/>
      <c r="J50" s="63"/>
      <c r="K50" s="63"/>
      <c r="L50" s="64"/>
      <c r="M50" s="63"/>
    </row>
    <row r="51" spans="1:13" x14ac:dyDescent="0.3">
      <c r="A51" s="63"/>
      <c r="C51" s="63"/>
      <c r="D51" s="63"/>
      <c r="E51" s="63"/>
      <c r="F51" s="63"/>
      <c r="G51" s="63"/>
      <c r="H51" s="63"/>
      <c r="I51" s="63"/>
      <c r="J51" s="63"/>
      <c r="K51" s="63"/>
      <c r="L51" s="63"/>
      <c r="M51" s="63"/>
    </row>
    <row r="52" spans="1:13" x14ac:dyDescent="0.3">
      <c r="A52" s="63"/>
      <c r="C52" s="63"/>
      <c r="D52" s="63"/>
      <c r="E52" s="63"/>
      <c r="F52" s="63"/>
      <c r="G52" s="63"/>
      <c r="H52" s="63"/>
      <c r="I52" s="63"/>
      <c r="J52" s="63"/>
      <c r="K52" s="63"/>
      <c r="L52" s="63"/>
      <c r="M52" s="63"/>
    </row>
    <row r="53" spans="1:13" x14ac:dyDescent="0.3">
      <c r="A53" s="63"/>
      <c r="C53" s="63"/>
      <c r="D53" s="63"/>
      <c r="E53" s="63"/>
      <c r="F53" s="63"/>
      <c r="G53" s="63"/>
      <c r="H53" s="63"/>
      <c r="I53" s="63"/>
      <c r="J53" s="63"/>
      <c r="K53" s="63"/>
      <c r="L53" s="63"/>
      <c r="M53" s="63"/>
    </row>
    <row r="54" spans="1:13" x14ac:dyDescent="0.3">
      <c r="A54" s="63"/>
      <c r="C54" s="63"/>
      <c r="D54" s="63"/>
      <c r="E54" s="63"/>
      <c r="F54" s="63"/>
      <c r="G54" s="63"/>
      <c r="H54" s="63"/>
      <c r="I54" s="63"/>
      <c r="J54" s="63"/>
      <c r="K54" s="63"/>
      <c r="L54" s="63"/>
      <c r="M54" s="63"/>
    </row>
    <row r="55" spans="1:13" x14ac:dyDescent="0.3">
      <c r="A55" s="63"/>
      <c r="B55" s="63"/>
      <c r="C55" s="63"/>
      <c r="D55" s="63"/>
      <c r="E55" s="63"/>
      <c r="F55" s="63"/>
      <c r="G55" s="63"/>
      <c r="H55" s="63"/>
      <c r="I55" s="63"/>
      <c r="J55" s="63"/>
      <c r="K55" s="63"/>
      <c r="L55" s="63"/>
      <c r="M55" s="63"/>
    </row>
  </sheetData>
  <mergeCells count="21">
    <mergeCell ref="H48:L48"/>
    <mergeCell ref="H43:L43"/>
    <mergeCell ref="H44:L44"/>
    <mergeCell ref="H45:L45"/>
    <mergeCell ref="H46:L46"/>
    <mergeCell ref="H47:L47"/>
    <mergeCell ref="A46:F46"/>
    <mergeCell ref="A44:F44"/>
    <mergeCell ref="A43:F43"/>
    <mergeCell ref="A45:F45"/>
    <mergeCell ref="A47:F47"/>
    <mergeCell ref="A37:M39"/>
    <mergeCell ref="A41:F41"/>
    <mergeCell ref="A42:F42"/>
    <mergeCell ref="H41:L41"/>
    <mergeCell ref="H42:L42"/>
    <mergeCell ref="A14:D14"/>
    <mergeCell ref="H16:J16"/>
    <mergeCell ref="A16:F16"/>
    <mergeCell ref="A31:M35"/>
    <mergeCell ref="A27:M29"/>
  </mergeCells>
  <pageMargins left="0.7" right="0.7" top="0.75" bottom="0.75" header="0.3" footer="0.3"/>
  <pageSetup orientation="landscape" r:id="rId1"/>
  <headerFooter>
    <oddFooter>&amp;CSeptember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Layout" zoomScale="69" zoomScaleNormal="100" zoomScalePageLayoutView="69" workbookViewId="0">
      <selection sqref="A1:E32"/>
    </sheetView>
  </sheetViews>
  <sheetFormatPr defaultColWidth="9.109375" defaultRowHeight="14.4" x14ac:dyDescent="0.3"/>
  <cols>
    <col min="1" max="1" width="17.33203125" style="1" customWidth="1"/>
    <col min="2" max="2" width="29" style="1" customWidth="1"/>
    <col min="3" max="3" width="25.6640625" style="1" customWidth="1"/>
    <col min="4" max="4" width="26" style="1" customWidth="1"/>
    <col min="5" max="5" width="23.6640625" style="1" customWidth="1"/>
    <col min="6" max="6" width="16.5546875" style="1" customWidth="1"/>
    <col min="7" max="7" width="23.109375" style="1" customWidth="1"/>
    <col min="8" max="8" width="48.44140625" style="1" customWidth="1"/>
    <col min="9" max="9" width="16.6640625" style="1" customWidth="1"/>
    <col min="10" max="10" width="39.88671875" style="1" customWidth="1"/>
    <col min="11" max="16384" width="9.109375" style="1"/>
  </cols>
  <sheetData>
    <row r="1" spans="1:9" s="11" customFormat="1" ht="39" customHeight="1" x14ac:dyDescent="0.3">
      <c r="C1" s="12" t="s">
        <v>203</v>
      </c>
      <c r="F1" s="19"/>
      <c r="G1" s="19"/>
      <c r="H1" s="19"/>
      <c r="I1" s="19"/>
    </row>
    <row r="2" spans="1:9" ht="55.5" customHeight="1" x14ac:dyDescent="0.3">
      <c r="A2" s="150" t="s">
        <v>214</v>
      </c>
      <c r="B2" s="151"/>
      <c r="C2" s="151"/>
      <c r="D2" s="151"/>
      <c r="E2" s="152"/>
      <c r="F2" s="148"/>
      <c r="G2" s="148"/>
      <c r="H2" s="148"/>
      <c r="I2" s="20"/>
    </row>
    <row r="3" spans="1:9" s="2" customFormat="1" ht="13.2" customHeight="1" x14ac:dyDescent="0.3">
      <c r="A3" s="153"/>
      <c r="B3" s="153"/>
      <c r="C3" s="153"/>
      <c r="D3" s="153"/>
      <c r="E3" s="153"/>
      <c r="F3" s="149"/>
      <c r="G3" s="149"/>
      <c r="H3" s="149"/>
      <c r="I3" s="21"/>
    </row>
    <row r="4" spans="1:9" s="2" customFormat="1" ht="32.4" customHeight="1" x14ac:dyDescent="0.3">
      <c r="A4" s="157" t="s">
        <v>285</v>
      </c>
      <c r="B4" s="158"/>
      <c r="C4" s="163" t="s">
        <v>235</v>
      </c>
      <c r="D4" s="164"/>
      <c r="E4" s="165"/>
      <c r="F4" s="149"/>
      <c r="G4" s="149"/>
      <c r="H4" s="149"/>
      <c r="I4" s="21"/>
    </row>
    <row r="5" spans="1:9" s="13" customFormat="1" ht="22.95" customHeight="1" x14ac:dyDescent="0.3">
      <c r="A5" s="14" t="s">
        <v>224</v>
      </c>
      <c r="B5" s="16"/>
      <c r="C5" s="143"/>
      <c r="D5" s="141"/>
      <c r="E5" s="142"/>
      <c r="F5" s="134"/>
      <c r="G5" s="135"/>
      <c r="H5" s="135"/>
      <c r="I5" s="22"/>
    </row>
    <row r="6" spans="1:9" s="2" customFormat="1" ht="21.6" customHeight="1" x14ac:dyDescent="0.3">
      <c r="A6" s="15" t="s">
        <v>225</v>
      </c>
      <c r="B6" s="17"/>
      <c r="C6" s="143"/>
      <c r="D6" s="141"/>
      <c r="E6" s="142"/>
      <c r="F6" s="149"/>
      <c r="G6" s="149"/>
      <c r="H6" s="149"/>
      <c r="I6" s="21"/>
    </row>
    <row r="7" spans="1:9" s="2" customFormat="1" ht="22.95" customHeight="1" x14ac:dyDescent="0.3">
      <c r="A7" s="15" t="s">
        <v>226</v>
      </c>
      <c r="B7" s="17"/>
      <c r="C7" s="143"/>
      <c r="D7" s="141"/>
      <c r="E7" s="142"/>
      <c r="F7" s="149"/>
      <c r="G7" s="149"/>
      <c r="H7" s="149"/>
      <c r="I7" s="21"/>
    </row>
    <row r="8" spans="1:9" s="2" customFormat="1" ht="21.6" customHeight="1" x14ac:dyDescent="0.3">
      <c r="A8" s="15" t="s">
        <v>281</v>
      </c>
      <c r="B8" s="17"/>
      <c r="C8" s="140" t="s">
        <v>234</v>
      </c>
      <c r="D8" s="141"/>
      <c r="E8" s="142"/>
      <c r="F8" s="149"/>
      <c r="G8" s="149"/>
      <c r="H8" s="149"/>
      <c r="I8" s="21"/>
    </row>
    <row r="9" spans="1:9" s="2" customFormat="1" ht="22.95" customHeight="1" x14ac:dyDescent="0.3">
      <c r="A9" s="161" t="s">
        <v>227</v>
      </c>
      <c r="B9" s="162"/>
      <c r="C9" s="143"/>
      <c r="D9" s="141"/>
      <c r="E9" s="142"/>
      <c r="F9" s="149"/>
      <c r="G9" s="149"/>
      <c r="H9" s="149"/>
      <c r="I9" s="21"/>
    </row>
    <row r="10" spans="1:9" s="2" customFormat="1" ht="33" customHeight="1" x14ac:dyDescent="0.3">
      <c r="A10" s="159" t="s">
        <v>213</v>
      </c>
      <c r="B10" s="160"/>
      <c r="C10" s="143"/>
      <c r="D10" s="141"/>
      <c r="E10" s="142"/>
      <c r="F10" s="21"/>
      <c r="G10" s="21"/>
      <c r="H10" s="21"/>
      <c r="I10" s="21"/>
    </row>
    <row r="11" spans="1:9" s="2" customFormat="1" ht="33.6" customHeight="1" x14ac:dyDescent="0.3">
      <c r="A11" s="9" t="s">
        <v>212</v>
      </c>
      <c r="B11" s="10"/>
      <c r="C11" s="143"/>
      <c r="D11" s="141"/>
      <c r="E11" s="142"/>
      <c r="F11" s="21"/>
      <c r="G11" s="21"/>
      <c r="H11" s="21"/>
      <c r="I11" s="21"/>
    </row>
    <row r="12" spans="1:9" s="2" customFormat="1" ht="19.5" customHeight="1" x14ac:dyDescent="0.3">
      <c r="A12" s="18"/>
      <c r="B12" s="8"/>
      <c r="C12" s="144"/>
      <c r="D12" s="145"/>
      <c r="E12" s="146"/>
      <c r="F12" s="21"/>
      <c r="G12" s="21"/>
      <c r="H12" s="21"/>
      <c r="I12" s="21"/>
    </row>
    <row r="13" spans="1:9" s="2" customFormat="1" ht="25.2" customHeight="1" x14ac:dyDescent="0.3">
      <c r="A13" s="154" t="s">
        <v>210</v>
      </c>
      <c r="B13" s="155"/>
      <c r="C13" s="155"/>
      <c r="D13" s="155"/>
      <c r="E13" s="156"/>
      <c r="F13" s="21"/>
      <c r="G13" s="21"/>
      <c r="H13" s="21"/>
      <c r="I13" s="21"/>
    </row>
    <row r="14" spans="1:9" ht="48" customHeight="1" x14ac:dyDescent="0.3">
      <c r="A14" s="5" t="s">
        <v>6</v>
      </c>
      <c r="B14" s="5" t="s">
        <v>302</v>
      </c>
      <c r="C14" s="5" t="s">
        <v>54</v>
      </c>
      <c r="D14" s="5" t="s">
        <v>282</v>
      </c>
      <c r="E14" s="5" t="s">
        <v>53</v>
      </c>
      <c r="F14" s="20"/>
      <c r="G14" s="20"/>
      <c r="H14" s="20"/>
      <c r="I14" s="20"/>
    </row>
    <row r="15" spans="1:9" ht="95.25" customHeight="1" x14ac:dyDescent="0.3">
      <c r="A15" s="6" t="s">
        <v>211</v>
      </c>
      <c r="B15" s="7" t="s">
        <v>283</v>
      </c>
      <c r="C15" s="7" t="s">
        <v>73</v>
      </c>
      <c r="D15" s="7" t="s">
        <v>74</v>
      </c>
      <c r="E15" s="7" t="s">
        <v>284</v>
      </c>
      <c r="F15" s="20"/>
      <c r="G15" s="20"/>
      <c r="H15" s="20"/>
      <c r="I15" s="20"/>
    </row>
    <row r="16" spans="1:9" ht="15" customHeight="1" x14ac:dyDescent="0.3">
      <c r="A16" s="2"/>
      <c r="C16" s="133"/>
      <c r="D16" s="2"/>
      <c r="E16" s="2"/>
    </row>
    <row r="17" spans="1:5" ht="33" customHeight="1" x14ac:dyDescent="0.55000000000000004">
      <c r="C17" s="23" t="s">
        <v>260</v>
      </c>
    </row>
    <row r="18" spans="1:5" ht="32.25" customHeight="1" x14ac:dyDescent="0.3">
      <c r="A18" s="147" t="s">
        <v>286</v>
      </c>
      <c r="B18" s="147"/>
      <c r="C18" s="147"/>
      <c r="D18" s="147"/>
      <c r="E18" s="147"/>
    </row>
    <row r="19" spans="1:5" ht="31.5" customHeight="1" x14ac:dyDescent="0.3">
      <c r="A19" s="147" t="s">
        <v>265</v>
      </c>
      <c r="B19" s="147"/>
      <c r="C19" s="147"/>
      <c r="D19" s="147"/>
      <c r="E19" s="147"/>
    </row>
    <row r="20" spans="1:5" ht="33" customHeight="1" x14ac:dyDescent="0.3">
      <c r="A20" s="147" t="s">
        <v>264</v>
      </c>
      <c r="B20" s="147"/>
      <c r="C20" s="147"/>
      <c r="D20" s="147"/>
      <c r="E20" s="147"/>
    </row>
    <row r="21" spans="1:5" ht="47.25" customHeight="1" x14ac:dyDescent="0.3">
      <c r="A21" s="147" t="s">
        <v>287</v>
      </c>
      <c r="B21" s="166"/>
      <c r="C21" s="166"/>
      <c r="D21" s="166"/>
      <c r="E21" s="166"/>
    </row>
    <row r="22" spans="1:5" ht="31.5" customHeight="1" x14ac:dyDescent="0.3">
      <c r="A22" s="147" t="s">
        <v>288</v>
      </c>
      <c r="B22" s="147"/>
      <c r="C22" s="147"/>
      <c r="D22" s="147"/>
      <c r="E22" s="147"/>
    </row>
    <row r="23" spans="1:5" ht="32.25" customHeight="1" x14ac:dyDescent="0.3">
      <c r="A23" s="147" t="s">
        <v>289</v>
      </c>
      <c r="B23" s="147"/>
      <c r="C23" s="147"/>
      <c r="D23" s="147"/>
      <c r="E23" s="147"/>
    </row>
    <row r="24" spans="1:5" ht="31.5" customHeight="1" x14ac:dyDescent="0.3">
      <c r="A24" s="147" t="s">
        <v>290</v>
      </c>
      <c r="B24" s="147"/>
      <c r="C24" s="147"/>
      <c r="D24" s="147"/>
      <c r="E24" s="147"/>
    </row>
    <row r="25" spans="1:5" ht="19.5" customHeight="1" x14ac:dyDescent="0.3">
      <c r="A25" s="166" t="s">
        <v>267</v>
      </c>
      <c r="B25" s="166"/>
      <c r="C25" s="166"/>
      <c r="D25" s="166"/>
      <c r="E25" s="166"/>
    </row>
    <row r="26" spans="1:5" ht="18" customHeight="1" x14ac:dyDescent="0.3">
      <c r="A26" s="147" t="s">
        <v>262</v>
      </c>
      <c r="B26" s="166"/>
      <c r="C26" s="166"/>
      <c r="D26" s="166"/>
      <c r="E26" s="166"/>
    </row>
    <row r="27" spans="1:5" ht="17.25" customHeight="1" x14ac:dyDescent="0.3">
      <c r="A27" s="167" t="s">
        <v>268</v>
      </c>
      <c r="B27" s="167"/>
      <c r="C27" s="167"/>
      <c r="D27" s="167"/>
      <c r="E27" s="167"/>
    </row>
    <row r="28" spans="1:5" ht="31.5" customHeight="1" x14ac:dyDescent="0.3">
      <c r="A28" s="147" t="s">
        <v>291</v>
      </c>
      <c r="B28" s="147"/>
      <c r="C28" s="147"/>
      <c r="D28" s="147"/>
      <c r="E28" s="147"/>
    </row>
    <row r="29" spans="1:5" ht="46.5" customHeight="1" x14ac:dyDescent="0.3">
      <c r="A29" s="147" t="s">
        <v>266</v>
      </c>
      <c r="B29" s="147"/>
      <c r="C29" s="147"/>
      <c r="D29" s="147"/>
      <c r="E29" s="147"/>
    </row>
    <row r="30" spans="1:5" ht="30.75" customHeight="1" x14ac:dyDescent="0.3">
      <c r="A30" s="147" t="s">
        <v>269</v>
      </c>
      <c r="B30" s="147"/>
      <c r="C30" s="147"/>
      <c r="D30" s="147"/>
      <c r="E30" s="147"/>
    </row>
    <row r="31" spans="1:5" ht="18" customHeight="1" x14ac:dyDescent="0.3">
      <c r="A31" s="147" t="s">
        <v>261</v>
      </c>
      <c r="B31" s="147"/>
      <c r="C31" s="147"/>
      <c r="D31" s="147"/>
      <c r="E31" s="147"/>
    </row>
    <row r="32" spans="1:5" ht="33" customHeight="1" x14ac:dyDescent="0.3">
      <c r="A32" s="147" t="s">
        <v>263</v>
      </c>
      <c r="B32" s="147"/>
      <c r="C32" s="147"/>
      <c r="D32" s="147"/>
      <c r="E32" s="147"/>
    </row>
    <row r="33" spans="1:5" ht="15.6" x14ac:dyDescent="0.3">
      <c r="A33" s="26"/>
      <c r="B33" s="26"/>
      <c r="C33" s="26"/>
      <c r="D33" s="26"/>
      <c r="E33" s="26"/>
    </row>
    <row r="34" spans="1:5" ht="15.6" x14ac:dyDescent="0.3">
      <c r="A34" s="26"/>
      <c r="B34" s="26"/>
      <c r="C34" s="26"/>
      <c r="D34" s="26"/>
      <c r="E34" s="26"/>
    </row>
    <row r="35" spans="1:5" ht="15.6" x14ac:dyDescent="0.3">
      <c r="A35" s="26"/>
      <c r="B35" s="26"/>
      <c r="C35" s="26"/>
      <c r="D35" s="26"/>
      <c r="E35" s="26"/>
    </row>
    <row r="36" spans="1:5" ht="15.6" x14ac:dyDescent="0.3">
      <c r="A36" s="26"/>
      <c r="B36" s="26"/>
      <c r="C36" s="26"/>
      <c r="D36" s="26"/>
      <c r="E36" s="26"/>
    </row>
    <row r="37" spans="1:5" ht="15.6" x14ac:dyDescent="0.3">
      <c r="A37" s="24"/>
      <c r="B37" s="24"/>
      <c r="C37" s="24"/>
      <c r="D37" s="24"/>
      <c r="E37" s="24"/>
    </row>
    <row r="38" spans="1:5" ht="15.6" x14ac:dyDescent="0.3">
      <c r="A38" s="24"/>
      <c r="B38" s="24"/>
      <c r="C38" s="24"/>
      <c r="D38" s="24"/>
      <c r="E38" s="24"/>
    </row>
    <row r="39" spans="1:5" ht="15.6" x14ac:dyDescent="0.3">
      <c r="A39" s="24"/>
      <c r="B39" s="24"/>
      <c r="C39" s="24"/>
      <c r="D39" s="24"/>
      <c r="E39" s="24"/>
    </row>
    <row r="40" spans="1:5" ht="15.6" x14ac:dyDescent="0.3">
      <c r="A40" s="24"/>
      <c r="B40" s="24"/>
      <c r="C40" s="24"/>
      <c r="D40" s="24"/>
      <c r="E40" s="24"/>
    </row>
    <row r="41" spans="1:5" x14ac:dyDescent="0.3">
      <c r="A41" s="25"/>
      <c r="B41" s="25"/>
      <c r="C41" s="25"/>
      <c r="D41" s="25"/>
      <c r="E41" s="25"/>
    </row>
    <row r="42" spans="1:5" x14ac:dyDescent="0.3">
      <c r="A42" s="25"/>
      <c r="B42" s="25"/>
      <c r="C42" s="25"/>
      <c r="D42" s="25"/>
      <c r="E42" s="25"/>
    </row>
  </sheetData>
  <sheetProtection password="CDDA" sheet="1" objects="1" scenarios="1" selectLockedCells="1" selectUnlockedCells="1"/>
  <mergeCells count="26">
    <mergeCell ref="A21:E21"/>
    <mergeCell ref="A23:E23"/>
    <mergeCell ref="A24:E24"/>
    <mergeCell ref="A32:E32"/>
    <mergeCell ref="A22:E22"/>
    <mergeCell ref="A31:E31"/>
    <mergeCell ref="A29:E29"/>
    <mergeCell ref="A25:E25"/>
    <mergeCell ref="A30:E30"/>
    <mergeCell ref="A28:E28"/>
    <mergeCell ref="A27:E27"/>
    <mergeCell ref="A26:E26"/>
    <mergeCell ref="C8:E12"/>
    <mergeCell ref="A20:E20"/>
    <mergeCell ref="F2:H2"/>
    <mergeCell ref="F3:H4"/>
    <mergeCell ref="F6:H9"/>
    <mergeCell ref="A2:E2"/>
    <mergeCell ref="A3:E3"/>
    <mergeCell ref="A13:E13"/>
    <mergeCell ref="A4:B4"/>
    <mergeCell ref="A10:B10"/>
    <mergeCell ref="A9:B9"/>
    <mergeCell ref="C4:E7"/>
    <mergeCell ref="A18:E18"/>
    <mergeCell ref="A19:E19"/>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Layout" topLeftCell="A40" zoomScale="96" zoomScaleNormal="100" zoomScalePageLayoutView="96" workbookViewId="0">
      <selection activeCell="A46" sqref="A46"/>
    </sheetView>
  </sheetViews>
  <sheetFormatPr defaultColWidth="9.109375" defaultRowHeight="15.6" outlineLevelRow="1" x14ac:dyDescent="0.3"/>
  <cols>
    <col min="1" max="1" width="57.44140625" style="49" customWidth="1"/>
    <col min="2" max="4" width="7" style="47" customWidth="1"/>
    <col min="5" max="5" width="7.44140625" style="47" customWidth="1"/>
    <col min="6" max="7" width="4.6640625" style="47" customWidth="1"/>
    <col min="8" max="8" width="26.88671875" style="47" customWidth="1"/>
    <col min="9" max="16384" width="9.109375" style="47"/>
  </cols>
  <sheetData>
    <row r="1" spans="1:8" ht="43.2" customHeight="1" thickBot="1" x14ac:dyDescent="0.35">
      <c r="A1" s="28" t="s">
        <v>166</v>
      </c>
      <c r="B1" s="172" t="s">
        <v>204</v>
      </c>
      <c r="C1" s="173"/>
      <c r="D1" s="173"/>
      <c r="E1" s="173"/>
      <c r="F1" s="173"/>
      <c r="G1" s="174"/>
      <c r="H1" s="40" t="e">
        <f>AVERAGE(E3,E9,E18,E28,E32,E41)</f>
        <v>#DIV/0!</v>
      </c>
    </row>
    <row r="2" spans="1:8" s="48" customFormat="1" ht="32.4" customHeight="1" x14ac:dyDescent="0.35">
      <c r="A2" s="29" t="s">
        <v>0</v>
      </c>
      <c r="B2" s="29" t="s">
        <v>7</v>
      </c>
      <c r="C2" s="29" t="s">
        <v>8</v>
      </c>
      <c r="D2" s="29" t="s">
        <v>9</v>
      </c>
      <c r="E2" s="29" t="s">
        <v>10</v>
      </c>
      <c r="F2" s="41" t="s">
        <v>22</v>
      </c>
      <c r="G2" s="41" t="s">
        <v>23</v>
      </c>
      <c r="H2" s="42" t="s">
        <v>24</v>
      </c>
    </row>
    <row r="3" spans="1:8" s="49" customFormat="1" ht="80.25" customHeight="1" x14ac:dyDescent="0.3">
      <c r="A3" s="30" t="s">
        <v>307</v>
      </c>
      <c r="B3" s="175" t="s">
        <v>215</v>
      </c>
      <c r="C3" s="176"/>
      <c r="D3" s="176"/>
      <c r="E3" s="43" t="e">
        <f>AVERAGE(B4:E8)</f>
        <v>#DIV/0!</v>
      </c>
      <c r="F3" s="39"/>
      <c r="G3" s="39"/>
      <c r="H3" s="39"/>
    </row>
    <row r="4" spans="1:8" s="53" customFormat="1" outlineLevel="1" x14ac:dyDescent="0.3">
      <c r="A4" s="27" t="s">
        <v>30</v>
      </c>
      <c r="B4" s="51"/>
      <c r="C4" s="51"/>
      <c r="D4" s="51"/>
      <c r="E4" s="51"/>
      <c r="F4" s="52"/>
      <c r="G4" s="52"/>
      <c r="H4" s="50"/>
    </row>
    <row r="5" spans="1:8" s="49" customFormat="1" ht="18" customHeight="1" x14ac:dyDescent="0.3">
      <c r="A5" s="27" t="s">
        <v>292</v>
      </c>
      <c r="B5" s="51"/>
      <c r="C5" s="51"/>
      <c r="D5" s="51"/>
      <c r="E5" s="51"/>
      <c r="F5" s="52"/>
      <c r="G5" s="52"/>
      <c r="H5" s="50"/>
    </row>
    <row r="6" spans="1:8" s="49" customFormat="1" ht="29.25" customHeight="1" x14ac:dyDescent="0.3">
      <c r="A6" s="27" t="s">
        <v>293</v>
      </c>
      <c r="B6" s="51"/>
      <c r="C6" s="51"/>
      <c r="D6" s="51"/>
      <c r="E6" s="51"/>
      <c r="F6" s="52"/>
      <c r="G6" s="52"/>
      <c r="H6" s="50"/>
    </row>
    <row r="7" spans="1:8" s="49" customFormat="1" ht="46.8" x14ac:dyDescent="0.3">
      <c r="A7" s="27" t="s">
        <v>150</v>
      </c>
      <c r="B7" s="51"/>
      <c r="C7" s="51"/>
      <c r="D7" s="51"/>
      <c r="E7" s="51"/>
      <c r="F7" s="52"/>
      <c r="G7" s="52"/>
      <c r="H7" s="50"/>
    </row>
    <row r="8" spans="1:8" s="49" customFormat="1" x14ac:dyDescent="0.3">
      <c r="A8" s="27" t="s">
        <v>294</v>
      </c>
      <c r="B8" s="51"/>
      <c r="C8" s="51"/>
      <c r="D8" s="51"/>
      <c r="E8" s="51"/>
      <c r="F8" s="52"/>
      <c r="G8" s="52"/>
      <c r="H8" s="50"/>
    </row>
    <row r="9" spans="1:8" s="49" customFormat="1" ht="71.25" customHeight="1" x14ac:dyDescent="0.3">
      <c r="A9" s="31" t="s">
        <v>167</v>
      </c>
      <c r="B9" s="170" t="s">
        <v>205</v>
      </c>
      <c r="C9" s="171"/>
      <c r="D9" s="171"/>
      <c r="E9" s="38" t="e">
        <f>AVERAGE(B10:E17)</f>
        <v>#DIV/0!</v>
      </c>
      <c r="F9" s="39"/>
      <c r="G9" s="39"/>
      <c r="H9" s="39"/>
    </row>
    <row r="10" spans="1:8" s="49" customFormat="1" ht="31.2" x14ac:dyDescent="0.3">
      <c r="A10" s="32" t="s">
        <v>76</v>
      </c>
      <c r="B10" s="54"/>
      <c r="C10" s="54"/>
      <c r="D10" s="54"/>
      <c r="E10" s="54"/>
      <c r="F10" s="55"/>
      <c r="G10" s="55"/>
      <c r="H10" s="54"/>
    </row>
    <row r="11" spans="1:8" s="49" customFormat="1" ht="46.2" customHeight="1" x14ac:dyDescent="0.3">
      <c r="A11" s="33" t="s">
        <v>82</v>
      </c>
      <c r="B11" s="50"/>
      <c r="C11" s="50"/>
      <c r="D11" s="50"/>
      <c r="E11" s="50"/>
      <c r="F11" s="52"/>
      <c r="G11" s="52"/>
      <c r="H11" s="50"/>
    </row>
    <row r="12" spans="1:8" s="49" customFormat="1" ht="46.8" x14ac:dyDescent="0.3">
      <c r="A12" s="34" t="s">
        <v>168</v>
      </c>
      <c r="B12" s="50"/>
      <c r="C12" s="50"/>
      <c r="D12" s="50"/>
      <c r="E12" s="50"/>
      <c r="F12" s="52"/>
      <c r="G12" s="52"/>
      <c r="H12" s="50"/>
    </row>
    <row r="13" spans="1:8" s="49" customFormat="1" ht="32.4" customHeight="1" x14ac:dyDescent="0.3">
      <c r="A13" s="34" t="s">
        <v>169</v>
      </c>
      <c r="B13" s="50"/>
      <c r="C13" s="50"/>
      <c r="D13" s="50"/>
      <c r="E13" s="50"/>
      <c r="F13" s="52"/>
      <c r="G13" s="52"/>
      <c r="H13" s="50"/>
    </row>
    <row r="14" spans="1:8" s="49" customFormat="1" ht="35.25" customHeight="1" x14ac:dyDescent="0.3">
      <c r="A14" s="33" t="s">
        <v>170</v>
      </c>
      <c r="B14" s="50"/>
      <c r="C14" s="50"/>
      <c r="D14" s="50"/>
      <c r="E14" s="50"/>
      <c r="F14" s="52"/>
      <c r="G14" s="52"/>
      <c r="H14" s="50"/>
    </row>
    <row r="15" spans="1:8" s="49" customFormat="1" ht="97.5" customHeight="1" x14ac:dyDescent="0.3">
      <c r="A15" s="33" t="s">
        <v>295</v>
      </c>
      <c r="B15" s="50"/>
      <c r="C15" s="50"/>
      <c r="D15" s="50"/>
      <c r="E15" s="50"/>
      <c r="F15" s="52"/>
      <c r="G15" s="52"/>
      <c r="H15" s="50"/>
    </row>
    <row r="16" spans="1:8" s="49" customFormat="1" ht="33" customHeight="1" x14ac:dyDescent="0.3">
      <c r="A16" s="33" t="s">
        <v>83</v>
      </c>
      <c r="B16" s="50"/>
      <c r="C16" s="50"/>
      <c r="D16" s="50"/>
      <c r="E16" s="50"/>
      <c r="F16" s="52"/>
      <c r="G16" s="52"/>
      <c r="H16" s="50"/>
    </row>
    <row r="17" spans="1:8" s="49" customFormat="1" ht="46.8" x14ac:dyDescent="0.3">
      <c r="A17" s="33" t="s">
        <v>84</v>
      </c>
      <c r="B17" s="50"/>
      <c r="C17" s="50"/>
      <c r="D17" s="50"/>
      <c r="E17" s="50"/>
      <c r="F17" s="52"/>
      <c r="G17" s="52"/>
      <c r="H17" s="50"/>
    </row>
    <row r="18" spans="1:8" s="49" customFormat="1" ht="81.75" customHeight="1" x14ac:dyDescent="0.3">
      <c r="A18" s="30" t="s">
        <v>308</v>
      </c>
      <c r="B18" s="170" t="s">
        <v>206</v>
      </c>
      <c r="C18" s="171"/>
      <c r="D18" s="171"/>
      <c r="E18" s="36" t="e">
        <f>AVERAGE(B19:E27)</f>
        <v>#DIV/0!</v>
      </c>
      <c r="F18" s="39"/>
      <c r="G18" s="39"/>
      <c r="H18" s="39"/>
    </row>
    <row r="19" spans="1:8" s="49" customFormat="1" x14ac:dyDescent="0.3">
      <c r="A19" s="27" t="s">
        <v>31</v>
      </c>
      <c r="B19" s="50"/>
      <c r="C19" s="50"/>
      <c r="D19" s="50"/>
      <c r="E19" s="50"/>
      <c r="F19" s="52"/>
      <c r="G19" s="52"/>
      <c r="H19" s="50"/>
    </row>
    <row r="20" spans="1:8" s="49" customFormat="1" x14ac:dyDescent="0.3">
      <c r="A20" s="27" t="s">
        <v>32</v>
      </c>
      <c r="B20" s="50"/>
      <c r="C20" s="50"/>
      <c r="D20" s="50"/>
      <c r="E20" s="50"/>
      <c r="F20" s="52"/>
      <c r="G20" s="52"/>
      <c r="H20" s="50"/>
    </row>
    <row r="21" spans="1:8" s="49" customFormat="1" x14ac:dyDescent="0.3">
      <c r="A21" s="27" t="s">
        <v>33</v>
      </c>
      <c r="B21" s="50"/>
      <c r="C21" s="50"/>
      <c r="D21" s="50"/>
      <c r="E21" s="50"/>
      <c r="F21" s="52"/>
      <c r="G21" s="52"/>
      <c r="H21" s="50"/>
    </row>
    <row r="22" spans="1:8" s="49" customFormat="1" x14ac:dyDescent="0.3">
      <c r="A22" s="27" t="s">
        <v>64</v>
      </c>
      <c r="B22" s="50"/>
      <c r="C22" s="50"/>
      <c r="D22" s="50"/>
      <c r="E22" s="50"/>
      <c r="F22" s="52"/>
      <c r="G22" s="52"/>
      <c r="H22" s="50"/>
    </row>
    <row r="23" spans="1:8" s="49" customFormat="1" x14ac:dyDescent="0.3">
      <c r="A23" s="27" t="s">
        <v>65</v>
      </c>
      <c r="B23" s="50"/>
      <c r="C23" s="50"/>
      <c r="D23" s="50"/>
      <c r="E23" s="50"/>
      <c r="F23" s="52"/>
      <c r="G23" s="52"/>
      <c r="H23" s="50"/>
    </row>
    <row r="24" spans="1:8" s="49" customFormat="1" ht="17.25" customHeight="1" x14ac:dyDescent="0.3">
      <c r="A24" s="27" t="s">
        <v>34</v>
      </c>
      <c r="B24" s="50"/>
      <c r="C24" s="50"/>
      <c r="D24" s="50"/>
      <c r="E24" s="50"/>
      <c r="F24" s="52"/>
      <c r="G24" s="52"/>
      <c r="H24" s="50"/>
    </row>
    <row r="25" spans="1:8" s="49" customFormat="1" x14ac:dyDescent="0.3">
      <c r="A25" s="27" t="s">
        <v>75</v>
      </c>
      <c r="B25" s="50"/>
      <c r="C25" s="50"/>
      <c r="D25" s="50"/>
      <c r="E25" s="50"/>
      <c r="F25" s="52"/>
      <c r="G25" s="52"/>
      <c r="H25" s="50"/>
    </row>
    <row r="26" spans="1:8" s="49" customFormat="1" ht="31.2" x14ac:dyDescent="0.3">
      <c r="A26" s="27" t="s">
        <v>171</v>
      </c>
      <c r="B26" s="50"/>
      <c r="C26" s="50"/>
      <c r="D26" s="50"/>
      <c r="E26" s="50"/>
      <c r="F26" s="52"/>
      <c r="G26" s="52"/>
      <c r="H26" s="50"/>
    </row>
    <row r="27" spans="1:8" ht="18" customHeight="1" x14ac:dyDescent="0.3">
      <c r="A27" s="27" t="s">
        <v>230</v>
      </c>
      <c r="B27" s="50"/>
      <c r="C27" s="50"/>
      <c r="D27" s="50"/>
      <c r="E27" s="50"/>
      <c r="F27" s="52"/>
      <c r="G27" s="52"/>
      <c r="H27" s="50"/>
    </row>
    <row r="28" spans="1:8" ht="28.95" customHeight="1" x14ac:dyDescent="0.3">
      <c r="A28" s="35" t="s">
        <v>81</v>
      </c>
      <c r="B28" s="168" t="s">
        <v>207</v>
      </c>
      <c r="C28" s="169"/>
      <c r="D28" s="169"/>
      <c r="E28" s="44" t="e">
        <f>AVERAGE(B29:E31)</f>
        <v>#DIV/0!</v>
      </c>
      <c r="F28" s="45"/>
      <c r="G28" s="45"/>
      <c r="H28" s="45"/>
    </row>
    <row r="29" spans="1:8" ht="44.4" customHeight="1" x14ac:dyDescent="0.3">
      <c r="A29" s="27" t="s">
        <v>172</v>
      </c>
      <c r="B29" s="57"/>
      <c r="C29" s="57"/>
      <c r="D29" s="57"/>
      <c r="E29" s="57"/>
      <c r="F29" s="58"/>
      <c r="G29" s="58"/>
      <c r="H29" s="57"/>
    </row>
    <row r="30" spans="1:8" ht="61.5" customHeight="1" x14ac:dyDescent="0.3">
      <c r="A30" s="27" t="s">
        <v>80</v>
      </c>
      <c r="B30" s="57"/>
      <c r="C30" s="57"/>
      <c r="D30" s="57"/>
      <c r="E30" s="57"/>
      <c r="F30" s="58"/>
      <c r="G30" s="58"/>
      <c r="H30" s="57"/>
    </row>
    <row r="31" spans="1:8" ht="31.5" customHeight="1" x14ac:dyDescent="0.3">
      <c r="A31" s="27" t="s">
        <v>77</v>
      </c>
      <c r="B31" s="57"/>
      <c r="C31" s="57"/>
      <c r="D31" s="57"/>
      <c r="E31" s="57"/>
      <c r="F31" s="58"/>
      <c r="G31" s="58"/>
      <c r="H31" s="57"/>
    </row>
    <row r="32" spans="1:8" ht="28.95" customHeight="1" x14ac:dyDescent="0.3">
      <c r="A32" s="35" t="s">
        <v>78</v>
      </c>
      <c r="B32" s="168" t="s">
        <v>208</v>
      </c>
      <c r="C32" s="169"/>
      <c r="D32" s="169"/>
      <c r="E32" s="46" t="e">
        <f>AVERAGE(B33:E40)</f>
        <v>#DIV/0!</v>
      </c>
      <c r="F32" s="45"/>
      <c r="G32" s="45"/>
      <c r="H32" s="45"/>
    </row>
    <row r="33" spans="1:8" ht="46.8" x14ac:dyDescent="0.3">
      <c r="A33" s="27" t="s">
        <v>173</v>
      </c>
      <c r="B33" s="57"/>
      <c r="C33" s="57"/>
      <c r="D33" s="57"/>
      <c r="E33" s="57"/>
      <c r="F33" s="58"/>
      <c r="G33" s="58"/>
      <c r="H33" s="57"/>
    </row>
    <row r="34" spans="1:8" ht="31.2" x14ac:dyDescent="0.3">
      <c r="A34" s="27" t="s">
        <v>174</v>
      </c>
      <c r="B34" s="57"/>
      <c r="C34" s="57"/>
      <c r="D34" s="57"/>
      <c r="E34" s="57"/>
      <c r="F34" s="58"/>
      <c r="G34" s="58"/>
      <c r="H34" s="57"/>
    </row>
    <row r="35" spans="1:8" ht="31.2" x14ac:dyDescent="0.3">
      <c r="A35" s="27" t="s">
        <v>175</v>
      </c>
      <c r="B35" s="57"/>
      <c r="C35" s="57"/>
      <c r="D35" s="57"/>
      <c r="E35" s="57"/>
      <c r="F35" s="58"/>
      <c r="G35" s="58"/>
      <c r="H35" s="57"/>
    </row>
    <row r="36" spans="1:8" ht="31.2" x14ac:dyDescent="0.3">
      <c r="A36" s="27" t="s">
        <v>176</v>
      </c>
      <c r="B36" s="57"/>
      <c r="C36" s="57"/>
      <c r="D36" s="57"/>
      <c r="E36" s="57"/>
      <c r="F36" s="58"/>
      <c r="G36" s="58"/>
      <c r="H36" s="57"/>
    </row>
    <row r="37" spans="1:8" ht="31.2" x14ac:dyDescent="0.3">
      <c r="A37" s="27" t="s">
        <v>177</v>
      </c>
      <c r="B37" s="57"/>
      <c r="C37" s="57"/>
      <c r="D37" s="57"/>
      <c r="E37" s="57"/>
      <c r="F37" s="58"/>
      <c r="G37" s="58"/>
      <c r="H37" s="57"/>
    </row>
    <row r="38" spans="1:8" ht="32.4" customHeight="1" x14ac:dyDescent="0.3">
      <c r="A38" s="27" t="s">
        <v>178</v>
      </c>
      <c r="B38" s="57"/>
      <c r="C38" s="57"/>
      <c r="D38" s="57"/>
      <c r="E38" s="57"/>
      <c r="F38" s="58"/>
      <c r="G38" s="58"/>
      <c r="H38" s="57"/>
    </row>
    <row r="39" spans="1:8" ht="29.25" customHeight="1" x14ac:dyDescent="0.3">
      <c r="A39" s="27" t="s">
        <v>179</v>
      </c>
      <c r="B39" s="57"/>
      <c r="C39" s="57"/>
      <c r="D39" s="57"/>
      <c r="E39" s="57"/>
      <c r="F39" s="58"/>
      <c r="G39" s="58"/>
      <c r="H39" s="57"/>
    </row>
    <row r="40" spans="1:8" ht="60.75" customHeight="1" x14ac:dyDescent="0.3">
      <c r="A40" s="27" t="s">
        <v>296</v>
      </c>
      <c r="B40" s="57"/>
      <c r="C40" s="57"/>
      <c r="D40" s="57"/>
      <c r="E40" s="57"/>
      <c r="F40" s="58"/>
      <c r="G40" s="58"/>
      <c r="H40" s="57"/>
    </row>
    <row r="41" spans="1:8" ht="28.2" customHeight="1" x14ac:dyDescent="0.3">
      <c r="A41" s="30" t="s">
        <v>79</v>
      </c>
      <c r="B41" s="170" t="s">
        <v>209</v>
      </c>
      <c r="C41" s="171"/>
      <c r="D41" s="171"/>
      <c r="E41" s="36" t="e">
        <f>AVERAGE(B42:E45)</f>
        <v>#DIV/0!</v>
      </c>
      <c r="F41" s="37"/>
      <c r="G41" s="37"/>
      <c r="H41" s="37"/>
    </row>
    <row r="42" spans="1:8" ht="61.2" customHeight="1" x14ac:dyDescent="0.3">
      <c r="A42" s="27" t="s">
        <v>118</v>
      </c>
      <c r="B42" s="50"/>
      <c r="C42" s="50"/>
      <c r="D42" s="50"/>
      <c r="E42" s="50"/>
      <c r="F42" s="52"/>
      <c r="G42" s="52"/>
      <c r="H42" s="50"/>
    </row>
    <row r="43" spans="1:8" ht="19.5" customHeight="1" x14ac:dyDescent="0.3">
      <c r="A43" s="27" t="s">
        <v>119</v>
      </c>
      <c r="B43" s="50"/>
      <c r="C43" s="50"/>
      <c r="D43" s="50"/>
      <c r="E43" s="50"/>
      <c r="F43" s="52"/>
      <c r="G43" s="52"/>
      <c r="H43" s="50"/>
    </row>
    <row r="44" spans="1:8" ht="31.2" x14ac:dyDescent="0.3">
      <c r="A44" s="27" t="s">
        <v>309</v>
      </c>
      <c r="B44" s="50"/>
      <c r="C44" s="50"/>
      <c r="D44" s="50"/>
      <c r="E44" s="50"/>
      <c r="F44" s="52"/>
      <c r="G44" s="52"/>
      <c r="H44" s="50"/>
    </row>
    <row r="45" spans="1:8" ht="30" customHeight="1" x14ac:dyDescent="0.3">
      <c r="A45" s="27" t="s">
        <v>272</v>
      </c>
      <c r="B45" s="50"/>
      <c r="C45" s="50"/>
      <c r="D45" s="50"/>
      <c r="E45" s="50"/>
      <c r="F45" s="52"/>
      <c r="G45" s="52"/>
      <c r="H45" s="50"/>
    </row>
    <row r="46" spans="1:8" x14ac:dyDescent="0.3">
      <c r="A46" s="59"/>
      <c r="B46" s="60">
        <v>3</v>
      </c>
      <c r="C46" s="60">
        <v>2</v>
      </c>
      <c r="D46" s="60">
        <v>1</v>
      </c>
      <c r="E46" s="60">
        <v>0</v>
      </c>
    </row>
  </sheetData>
  <sheetProtection password="CDDA" sheet="1" objects="1" scenarios="1"/>
  <dataConsolidate/>
  <mergeCells count="7">
    <mergeCell ref="B32:D32"/>
    <mergeCell ref="B41:D41"/>
    <mergeCell ref="B28:D28"/>
    <mergeCell ref="B1:G1"/>
    <mergeCell ref="B3:D3"/>
    <mergeCell ref="B9:D9"/>
    <mergeCell ref="B18:D18"/>
  </mergeCells>
  <dataValidations count="4">
    <dataValidation type="list" allowBlank="1" showInputMessage="1" showErrorMessage="1" sqref="C4:C8 C10:C17 C19:C27 C29:C31 C33:C40 C42:C45">
      <formula1>$C$46</formula1>
    </dataValidation>
    <dataValidation type="list" allowBlank="1" showInputMessage="1" showErrorMessage="1" sqref="B42:B45 B38 B33:B40 B29:B31 B19:B27 B10:B17 B4:B8">
      <formula1>$B$46</formula1>
    </dataValidation>
    <dataValidation type="list" allowBlank="1" showInputMessage="1" showErrorMessage="1" sqref="D4:D8 D10:D17 D20:D27 D19:D26 D29:D31 D33:D40 D42:D45">
      <formula1>$D$46</formula1>
    </dataValidation>
    <dataValidation type="list" allowBlank="1" showInputMessage="1" showErrorMessage="1" sqref="E42:E45 E33:E40 E29:E31 E19:E27 E10:E17 E4:E8">
      <formula1>$E$46</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Layout" topLeftCell="A28" zoomScaleNormal="100" workbookViewId="0">
      <selection activeCell="A44" sqref="A44"/>
    </sheetView>
  </sheetViews>
  <sheetFormatPr defaultColWidth="9.109375" defaultRowHeight="15.6" x14ac:dyDescent="0.3"/>
  <cols>
    <col min="1" max="1" width="57.33203125" style="3" customWidth="1"/>
    <col min="2" max="4" width="7" style="61" customWidth="1"/>
    <col min="5" max="5" width="7.33203125" style="61" customWidth="1"/>
    <col min="6" max="6" width="4.5546875" style="61" customWidth="1"/>
    <col min="7" max="7" width="4.6640625" style="61" customWidth="1"/>
    <col min="8" max="8" width="26.6640625" style="61" customWidth="1"/>
    <col min="9" max="16384" width="9.109375" style="61"/>
  </cols>
  <sheetData>
    <row r="1" spans="1:8" ht="44.4" customHeight="1" thickBot="1" x14ac:dyDescent="0.35">
      <c r="A1" s="80" t="s">
        <v>180</v>
      </c>
      <c r="B1" s="172" t="s">
        <v>204</v>
      </c>
      <c r="C1" s="173"/>
      <c r="D1" s="173"/>
      <c r="E1" s="173"/>
      <c r="F1" s="173"/>
      <c r="G1" s="173"/>
      <c r="H1" s="81" t="e">
        <f>AVERAGE(E3, E17, E31, E34)</f>
        <v>#DIV/0!</v>
      </c>
    </row>
    <row r="2" spans="1:8" ht="31.2" customHeight="1" x14ac:dyDescent="0.35">
      <c r="A2" s="29" t="s">
        <v>0</v>
      </c>
      <c r="B2" s="29" t="s">
        <v>7</v>
      </c>
      <c r="C2" s="29" t="s">
        <v>8</v>
      </c>
      <c r="D2" s="29" t="s">
        <v>9</v>
      </c>
      <c r="E2" s="29" t="s">
        <v>10</v>
      </c>
      <c r="F2" s="41" t="s">
        <v>22</v>
      </c>
      <c r="G2" s="41" t="s">
        <v>23</v>
      </c>
      <c r="H2" s="42" t="s">
        <v>24</v>
      </c>
    </row>
    <row r="3" spans="1:8" ht="31.2" x14ac:dyDescent="0.3">
      <c r="A3" s="31" t="s">
        <v>184</v>
      </c>
      <c r="B3" s="175" t="s">
        <v>215</v>
      </c>
      <c r="C3" s="176"/>
      <c r="D3" s="176"/>
      <c r="E3" s="82" t="e">
        <f>AVERAGE(B4:E16)</f>
        <v>#DIV/0!</v>
      </c>
      <c r="F3" s="39"/>
      <c r="G3" s="39"/>
      <c r="H3" s="39"/>
    </row>
    <row r="4" spans="1:8" ht="31.2" x14ac:dyDescent="0.3">
      <c r="A4" s="27" t="s">
        <v>55</v>
      </c>
      <c r="C4" s="50"/>
      <c r="D4" s="50"/>
      <c r="E4" s="50"/>
      <c r="F4" s="52"/>
      <c r="G4" s="52"/>
      <c r="H4" s="50"/>
    </row>
    <row r="5" spans="1:8" ht="46.8" x14ac:dyDescent="0.3">
      <c r="A5" s="33" t="s">
        <v>181</v>
      </c>
      <c r="B5" s="50"/>
      <c r="C5" s="50"/>
      <c r="D5" s="50"/>
      <c r="E5" s="50"/>
      <c r="F5" s="52"/>
      <c r="G5" s="52"/>
      <c r="H5" s="50"/>
    </row>
    <row r="6" spans="1:8" ht="33.6" customHeight="1" x14ac:dyDescent="0.3">
      <c r="A6" s="27" t="s">
        <v>93</v>
      </c>
      <c r="B6" s="50"/>
      <c r="C6" s="50"/>
      <c r="D6" s="50"/>
      <c r="E6" s="50"/>
      <c r="F6" s="52"/>
      <c r="G6" s="52"/>
      <c r="H6" s="50"/>
    </row>
    <row r="7" spans="1:8" ht="31.2" x14ac:dyDescent="0.3">
      <c r="A7" s="27" t="s">
        <v>94</v>
      </c>
      <c r="B7" s="50"/>
      <c r="C7" s="50"/>
      <c r="D7" s="50"/>
      <c r="E7" s="50"/>
      <c r="F7" s="52"/>
      <c r="G7" s="52"/>
      <c r="H7" s="50"/>
    </row>
    <row r="8" spans="1:8" ht="62.4" x14ac:dyDescent="0.3">
      <c r="A8" s="27" t="s">
        <v>297</v>
      </c>
      <c r="B8" s="50"/>
      <c r="C8" s="50"/>
      <c r="D8" s="50"/>
      <c r="E8" s="50"/>
      <c r="F8" s="52"/>
      <c r="G8" s="52"/>
      <c r="H8" s="50"/>
    </row>
    <row r="9" spans="1:8" ht="66.75" customHeight="1" x14ac:dyDescent="0.3">
      <c r="A9" s="34" t="s">
        <v>298</v>
      </c>
      <c r="B9" s="56"/>
      <c r="C9" s="56"/>
      <c r="D9" s="56"/>
      <c r="E9" s="56"/>
      <c r="F9" s="73"/>
      <c r="G9" s="73"/>
      <c r="H9" s="56"/>
    </row>
    <row r="10" spans="1:8" ht="66" customHeight="1" x14ac:dyDescent="0.3">
      <c r="A10" s="34" t="s">
        <v>95</v>
      </c>
      <c r="B10" s="56"/>
      <c r="C10" s="56"/>
      <c r="D10" s="56"/>
      <c r="E10" s="56"/>
      <c r="F10" s="73"/>
      <c r="G10" s="73"/>
      <c r="H10" s="56"/>
    </row>
    <row r="11" spans="1:8" ht="66" customHeight="1" x14ac:dyDescent="0.3">
      <c r="A11" s="34" t="s">
        <v>96</v>
      </c>
      <c r="B11" s="56"/>
      <c r="C11" s="56"/>
      <c r="D11" s="56"/>
      <c r="E11" s="56"/>
      <c r="F11" s="73"/>
      <c r="G11" s="73"/>
      <c r="H11" s="56"/>
    </row>
    <row r="12" spans="1:8" ht="34.200000000000003" customHeight="1" x14ac:dyDescent="0.3">
      <c r="A12" s="34" t="s">
        <v>151</v>
      </c>
      <c r="B12" s="56"/>
      <c r="C12" s="56"/>
      <c r="D12" s="56"/>
      <c r="E12" s="56"/>
      <c r="F12" s="73"/>
      <c r="G12" s="73"/>
      <c r="H12" s="56"/>
    </row>
    <row r="13" spans="1:8" ht="31.5" customHeight="1" x14ac:dyDescent="0.3">
      <c r="A13" s="34" t="s">
        <v>182</v>
      </c>
      <c r="B13" s="56"/>
      <c r="C13" s="56"/>
      <c r="D13" s="56"/>
      <c r="E13" s="56"/>
      <c r="F13" s="73"/>
      <c r="G13" s="73"/>
      <c r="H13" s="56"/>
    </row>
    <row r="14" spans="1:8" ht="49.5" customHeight="1" x14ac:dyDescent="0.3">
      <c r="A14" s="34" t="s">
        <v>183</v>
      </c>
      <c r="B14" s="56"/>
      <c r="C14" s="56"/>
      <c r="D14" s="56"/>
      <c r="E14" s="56"/>
      <c r="F14" s="73"/>
      <c r="G14" s="73"/>
      <c r="H14" s="56"/>
    </row>
    <row r="15" spans="1:8" ht="48.75" customHeight="1" x14ac:dyDescent="0.3">
      <c r="A15" s="34" t="s">
        <v>270</v>
      </c>
      <c r="B15" s="56"/>
      <c r="C15" s="56"/>
      <c r="D15" s="56"/>
      <c r="E15" s="56"/>
      <c r="F15" s="73"/>
      <c r="G15" s="73"/>
      <c r="H15" s="56"/>
    </row>
    <row r="16" spans="1:8" ht="36" customHeight="1" x14ac:dyDescent="0.3">
      <c r="A16" s="34" t="s">
        <v>271</v>
      </c>
      <c r="B16" s="56"/>
      <c r="C16" s="56"/>
      <c r="D16" s="56"/>
      <c r="E16" s="56"/>
      <c r="F16" s="73"/>
      <c r="G16" s="73"/>
      <c r="H16" s="56"/>
    </row>
    <row r="17" spans="1:8" ht="36" customHeight="1" x14ac:dyDescent="0.3">
      <c r="A17" s="30" t="s">
        <v>185</v>
      </c>
      <c r="B17" s="175" t="s">
        <v>216</v>
      </c>
      <c r="C17" s="176"/>
      <c r="D17" s="176"/>
      <c r="E17" s="82" t="e">
        <f>AVERAGE(B18:E30)</f>
        <v>#DIV/0!</v>
      </c>
      <c r="F17" s="39"/>
      <c r="G17" s="39"/>
      <c r="H17" s="39"/>
    </row>
    <row r="18" spans="1:8" ht="38.25" customHeight="1" x14ac:dyDescent="0.3">
      <c r="A18" s="27" t="s">
        <v>186</v>
      </c>
      <c r="B18" s="50"/>
      <c r="C18" s="50"/>
      <c r="D18" s="50"/>
      <c r="E18" s="50"/>
      <c r="F18" s="52"/>
      <c r="G18" s="52"/>
      <c r="H18" s="50"/>
    </row>
    <row r="19" spans="1:8" ht="33.75" customHeight="1" x14ac:dyDescent="0.3">
      <c r="A19" s="27" t="s">
        <v>66</v>
      </c>
      <c r="B19" s="50"/>
      <c r="C19" s="50"/>
      <c r="D19" s="50"/>
      <c r="E19" s="50"/>
      <c r="F19" s="52"/>
      <c r="G19" s="52"/>
      <c r="H19" s="50"/>
    </row>
    <row r="20" spans="1:8" ht="34.5" customHeight="1" x14ac:dyDescent="0.3">
      <c r="A20" s="27" t="s">
        <v>86</v>
      </c>
      <c r="B20" s="50"/>
      <c r="C20" s="50"/>
      <c r="D20" s="50"/>
      <c r="E20" s="50"/>
      <c r="F20" s="52"/>
      <c r="G20" s="52"/>
      <c r="H20" s="50"/>
    </row>
    <row r="21" spans="1:8" ht="34.5" customHeight="1" x14ac:dyDescent="0.3">
      <c r="A21" s="27" t="s">
        <v>87</v>
      </c>
      <c r="B21" s="50"/>
      <c r="C21" s="50"/>
      <c r="D21" s="50"/>
      <c r="E21" s="50"/>
      <c r="F21" s="52"/>
      <c r="G21" s="52"/>
      <c r="H21" s="50"/>
    </row>
    <row r="22" spans="1:8" ht="38.25" customHeight="1" x14ac:dyDescent="0.3">
      <c r="A22" s="27" t="s">
        <v>88</v>
      </c>
      <c r="B22" s="50"/>
      <c r="C22" s="50"/>
      <c r="D22" s="50"/>
      <c r="E22" s="50"/>
      <c r="F22" s="52"/>
      <c r="G22" s="52"/>
      <c r="H22" s="50"/>
    </row>
    <row r="23" spans="1:8" ht="36.75" customHeight="1" x14ac:dyDescent="0.3">
      <c r="A23" s="27" t="s">
        <v>89</v>
      </c>
      <c r="B23" s="50"/>
      <c r="C23" s="50"/>
      <c r="D23" s="50"/>
      <c r="E23" s="50"/>
      <c r="F23" s="52"/>
      <c r="G23" s="52"/>
      <c r="H23" s="50"/>
    </row>
    <row r="24" spans="1:8" ht="33" customHeight="1" x14ac:dyDescent="0.3">
      <c r="A24" s="27" t="s">
        <v>90</v>
      </c>
      <c r="B24" s="50"/>
      <c r="C24" s="50"/>
      <c r="D24" s="50"/>
      <c r="E24" s="50"/>
      <c r="F24" s="52"/>
      <c r="G24" s="52"/>
      <c r="H24" s="50"/>
    </row>
    <row r="25" spans="1:8" ht="33" customHeight="1" x14ac:dyDescent="0.3">
      <c r="A25" s="27" t="s">
        <v>91</v>
      </c>
      <c r="B25" s="50"/>
      <c r="C25" s="50"/>
      <c r="D25" s="50"/>
      <c r="E25" s="50"/>
      <c r="F25" s="52"/>
      <c r="G25" s="52"/>
      <c r="H25" s="50"/>
    </row>
    <row r="26" spans="1:8" ht="33.75" customHeight="1" x14ac:dyDescent="0.3">
      <c r="A26" s="27" t="s">
        <v>92</v>
      </c>
      <c r="B26" s="50"/>
      <c r="C26" s="50"/>
      <c r="D26" s="50"/>
      <c r="E26" s="50"/>
      <c r="F26" s="52"/>
      <c r="G26" s="52"/>
      <c r="H26" s="50"/>
    </row>
    <row r="27" spans="1:8" ht="62.25" customHeight="1" x14ac:dyDescent="0.3">
      <c r="A27" s="27" t="s">
        <v>187</v>
      </c>
      <c r="B27" s="50"/>
      <c r="C27" s="50"/>
      <c r="D27" s="50"/>
      <c r="E27" s="50"/>
      <c r="F27" s="52"/>
      <c r="G27" s="52"/>
      <c r="H27" s="50"/>
    </row>
    <row r="28" spans="1:8" ht="31.2" x14ac:dyDescent="0.3">
      <c r="A28" s="83" t="s">
        <v>231</v>
      </c>
      <c r="B28" s="56"/>
      <c r="C28" s="56"/>
      <c r="D28" s="56"/>
      <c r="E28" s="56"/>
      <c r="F28" s="73"/>
      <c r="G28" s="73"/>
      <c r="H28" s="56"/>
    </row>
    <row r="29" spans="1:8" ht="31.2" x14ac:dyDescent="0.3">
      <c r="A29" s="83" t="s">
        <v>232</v>
      </c>
      <c r="B29" s="56"/>
      <c r="C29" s="56"/>
      <c r="D29" s="56"/>
      <c r="E29" s="56"/>
      <c r="F29" s="73"/>
      <c r="G29" s="73"/>
      <c r="H29" s="56"/>
    </row>
    <row r="30" spans="1:8" ht="29.4" customHeight="1" x14ac:dyDescent="0.3">
      <c r="A30" s="27" t="s">
        <v>233</v>
      </c>
      <c r="B30" s="74"/>
      <c r="C30" s="74"/>
      <c r="D30" s="74"/>
      <c r="E30" s="74"/>
      <c r="F30" s="75"/>
      <c r="G30" s="75"/>
      <c r="H30" s="74"/>
    </row>
    <row r="31" spans="1:8" ht="25.2" customHeight="1" x14ac:dyDescent="0.3">
      <c r="A31" s="31" t="s">
        <v>85</v>
      </c>
      <c r="B31" s="175" t="s">
        <v>206</v>
      </c>
      <c r="C31" s="176"/>
      <c r="D31" s="176"/>
      <c r="E31" s="82" t="e">
        <f>AVERAGE(B32:E33)</f>
        <v>#DIV/0!</v>
      </c>
      <c r="F31" s="39"/>
      <c r="G31" s="39"/>
      <c r="H31" s="39"/>
    </row>
    <row r="32" spans="1:8" ht="67.5" customHeight="1" x14ac:dyDescent="0.3">
      <c r="A32" s="33" t="s">
        <v>58</v>
      </c>
      <c r="B32" s="50"/>
      <c r="C32" s="50"/>
      <c r="D32" s="50"/>
      <c r="E32" s="50"/>
      <c r="F32" s="76"/>
      <c r="G32" s="76"/>
      <c r="H32" s="50"/>
    </row>
    <row r="33" spans="1:8" ht="31.2" x14ac:dyDescent="0.3">
      <c r="A33" s="33" t="s">
        <v>236</v>
      </c>
      <c r="B33" s="50"/>
      <c r="C33" s="50"/>
      <c r="D33" s="50"/>
      <c r="E33" s="50"/>
      <c r="F33" s="76"/>
      <c r="G33" s="76"/>
      <c r="H33" s="50"/>
    </row>
    <row r="34" spans="1:8" ht="23.4" customHeight="1" x14ac:dyDescent="0.3">
      <c r="A34" s="84" t="s">
        <v>143</v>
      </c>
      <c r="B34" s="175" t="s">
        <v>206</v>
      </c>
      <c r="C34" s="176"/>
      <c r="D34" s="176"/>
      <c r="E34" s="85" t="e">
        <f>AVERAGE(B35:E40)</f>
        <v>#DIV/0!</v>
      </c>
      <c r="F34" s="86"/>
      <c r="G34" s="86"/>
      <c r="H34" s="86"/>
    </row>
    <row r="35" spans="1:8" ht="31.2" x14ac:dyDescent="0.3">
      <c r="A35" s="34" t="s">
        <v>131</v>
      </c>
      <c r="B35" s="77"/>
      <c r="C35" s="77"/>
      <c r="D35" s="77"/>
      <c r="E35" s="77"/>
      <c r="F35" s="78"/>
      <c r="G35" s="78"/>
      <c r="H35" s="77"/>
    </row>
    <row r="36" spans="1:8" ht="31.2" x14ac:dyDescent="0.3">
      <c r="A36" s="34" t="s">
        <v>104</v>
      </c>
      <c r="B36" s="56"/>
      <c r="C36" s="56"/>
      <c r="D36" s="56"/>
      <c r="E36" s="56"/>
      <c r="F36" s="73"/>
      <c r="G36" s="73"/>
      <c r="H36" s="56"/>
    </row>
    <row r="37" spans="1:8" ht="31.2" x14ac:dyDescent="0.3">
      <c r="A37" s="34" t="s">
        <v>105</v>
      </c>
      <c r="B37" s="56"/>
      <c r="C37" s="56"/>
      <c r="D37" s="56"/>
      <c r="E37" s="56"/>
      <c r="F37" s="73"/>
      <c r="G37" s="73"/>
      <c r="H37" s="56"/>
    </row>
    <row r="38" spans="1:8" ht="30" customHeight="1" x14ac:dyDescent="0.3">
      <c r="A38" s="34" t="s">
        <v>310</v>
      </c>
      <c r="B38" s="56"/>
      <c r="C38" s="56"/>
      <c r="D38" s="56"/>
      <c r="E38" s="56"/>
      <c r="F38" s="73"/>
      <c r="G38" s="73"/>
      <c r="H38" s="56"/>
    </row>
    <row r="39" spans="1:8" ht="67.95" customHeight="1" x14ac:dyDescent="0.3">
      <c r="A39" s="83" t="s">
        <v>106</v>
      </c>
      <c r="B39" s="56"/>
      <c r="C39" s="56"/>
      <c r="D39" s="56"/>
      <c r="E39" s="56"/>
      <c r="F39" s="73"/>
      <c r="G39" s="73"/>
      <c r="H39" s="56"/>
    </row>
    <row r="40" spans="1:8" ht="31.2" x14ac:dyDescent="0.3">
      <c r="A40" s="83" t="s">
        <v>188</v>
      </c>
      <c r="B40" s="56"/>
      <c r="C40" s="56"/>
      <c r="D40" s="56"/>
      <c r="E40" s="56"/>
      <c r="F40" s="73"/>
      <c r="G40" s="73"/>
      <c r="H40" s="56"/>
    </row>
    <row r="41" spans="1:8" x14ac:dyDescent="0.3">
      <c r="B41" s="79">
        <v>3</v>
      </c>
      <c r="C41" s="79">
        <v>2</v>
      </c>
      <c r="D41" s="79">
        <v>1</v>
      </c>
      <c r="E41" s="79">
        <v>0</v>
      </c>
    </row>
  </sheetData>
  <sheetProtection password="CDDA" sheet="1" objects="1" scenarios="1"/>
  <mergeCells count="5">
    <mergeCell ref="B3:D3"/>
    <mergeCell ref="B17:D17"/>
    <mergeCell ref="B31:D31"/>
    <mergeCell ref="B34:D34"/>
    <mergeCell ref="B1:G1"/>
  </mergeCells>
  <dataValidations count="4">
    <dataValidation type="list" allowBlank="1" showInputMessage="1" showErrorMessage="1" sqref="B35:B40 B32:B33 B18:B30 B4:B16">
      <formula1>$B$41</formula1>
    </dataValidation>
    <dataValidation type="list" allowBlank="1" showInputMessage="1" showErrorMessage="1" sqref="C35:C40 C32:C33 C18:C30 C4:C16">
      <formula1>$C$41</formula1>
    </dataValidation>
    <dataValidation type="list" allowBlank="1" showInputMessage="1" showErrorMessage="1" sqref="D35:D40 D32:D33 D18:D30 D4:D16">
      <formula1>$D$41</formula1>
    </dataValidation>
    <dataValidation type="list" allowBlank="1" showInputMessage="1" showErrorMessage="1" sqref="E35:E40 E32:E33 E18:E30 E4:E16">
      <formula1>$E$41</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topLeftCell="A22" zoomScaleNormal="100" workbookViewId="0">
      <selection activeCell="A25" sqref="A25"/>
    </sheetView>
  </sheetViews>
  <sheetFormatPr defaultColWidth="9.109375" defaultRowHeight="15.6" x14ac:dyDescent="0.3"/>
  <cols>
    <col min="1" max="1" width="57.44140625" style="90" customWidth="1"/>
    <col min="2" max="4" width="7" style="87" customWidth="1"/>
    <col min="5" max="5" width="7.33203125" style="87" customWidth="1"/>
    <col min="6" max="7" width="4.6640625" style="87" customWidth="1"/>
    <col min="8" max="8" width="26.6640625" style="87" customWidth="1"/>
    <col min="9" max="16384" width="9.109375" style="87"/>
  </cols>
  <sheetData>
    <row r="1" spans="1:8" ht="43.95" customHeight="1" thickBot="1" x14ac:dyDescent="0.35">
      <c r="A1" s="91" t="s">
        <v>195</v>
      </c>
      <c r="B1" s="172" t="s">
        <v>204</v>
      </c>
      <c r="C1" s="173"/>
      <c r="D1" s="173"/>
      <c r="E1" s="173"/>
      <c r="F1" s="173"/>
      <c r="G1" s="174"/>
      <c r="H1" s="93" t="e">
        <f>AVERAGE(E3,E6,E18,E25,E31)</f>
        <v>#DIV/0!</v>
      </c>
    </row>
    <row r="2" spans="1:8" ht="32.4" customHeight="1" x14ac:dyDescent="0.35">
      <c r="A2" s="92" t="s">
        <v>0</v>
      </c>
      <c r="B2" s="92" t="s">
        <v>7</v>
      </c>
      <c r="C2" s="92" t="s">
        <v>8</v>
      </c>
      <c r="D2" s="92" t="s">
        <v>9</v>
      </c>
      <c r="E2" s="92" t="s">
        <v>10</v>
      </c>
      <c r="F2" s="94" t="s">
        <v>22</v>
      </c>
      <c r="G2" s="94" t="s">
        <v>23</v>
      </c>
      <c r="H2" s="95" t="s">
        <v>24</v>
      </c>
    </row>
    <row r="3" spans="1:8" ht="21" customHeight="1" x14ac:dyDescent="0.3">
      <c r="A3" s="84" t="s">
        <v>25</v>
      </c>
      <c r="B3" s="175" t="s">
        <v>215</v>
      </c>
      <c r="C3" s="176"/>
      <c r="D3" s="176"/>
      <c r="E3" s="85" t="e">
        <f>AVERAGE(B4:E5)</f>
        <v>#DIV/0!</v>
      </c>
      <c r="F3" s="86"/>
      <c r="G3" s="86"/>
      <c r="H3" s="86"/>
    </row>
    <row r="4" spans="1:8" ht="67.5" customHeight="1" x14ac:dyDescent="0.3">
      <c r="A4" s="34" t="s">
        <v>189</v>
      </c>
      <c r="B4" s="56"/>
      <c r="C4" s="56"/>
      <c r="D4" s="56"/>
      <c r="E4" s="56"/>
      <c r="F4" s="73"/>
      <c r="G4" s="73"/>
      <c r="H4" s="56"/>
    </row>
    <row r="5" spans="1:8" ht="34.5" customHeight="1" x14ac:dyDescent="0.3">
      <c r="A5" s="83" t="s">
        <v>67</v>
      </c>
      <c r="B5" s="56"/>
      <c r="C5" s="56"/>
      <c r="D5" s="56"/>
      <c r="E5" s="56"/>
      <c r="F5" s="73"/>
      <c r="G5" s="73"/>
      <c r="H5" s="56"/>
    </row>
    <row r="6" spans="1:8" ht="37.5" customHeight="1" x14ac:dyDescent="0.3">
      <c r="A6" s="84" t="s">
        <v>190</v>
      </c>
      <c r="B6" s="175" t="s">
        <v>216</v>
      </c>
      <c r="C6" s="176"/>
      <c r="D6" s="176"/>
      <c r="E6" s="96" t="e">
        <f>AVERAGE(B7:E17)</f>
        <v>#DIV/0!</v>
      </c>
      <c r="F6" s="97"/>
      <c r="G6" s="97"/>
      <c r="H6" s="97"/>
    </row>
    <row r="7" spans="1:8" ht="46.8" x14ac:dyDescent="0.3">
      <c r="A7" s="34" t="s">
        <v>48</v>
      </c>
      <c r="B7" s="77"/>
      <c r="C7" s="77"/>
      <c r="D7" s="77"/>
      <c r="E7" s="77"/>
      <c r="F7" s="88"/>
      <c r="G7" s="88"/>
      <c r="H7" s="77"/>
    </row>
    <row r="8" spans="1:8" ht="31.2" x14ac:dyDescent="0.3">
      <c r="A8" s="34" t="s">
        <v>49</v>
      </c>
      <c r="B8" s="77"/>
      <c r="C8" s="77"/>
      <c r="D8" s="77"/>
      <c r="E8" s="77"/>
      <c r="F8" s="88"/>
      <c r="G8" s="88"/>
      <c r="H8" s="77"/>
    </row>
    <row r="9" spans="1:8" ht="50.25" customHeight="1" x14ac:dyDescent="0.3">
      <c r="A9" s="34" t="s">
        <v>311</v>
      </c>
      <c r="B9" s="77"/>
      <c r="C9" s="77"/>
      <c r="D9" s="77"/>
      <c r="E9" s="77"/>
      <c r="F9" s="88"/>
      <c r="G9" s="88"/>
      <c r="H9" s="77"/>
    </row>
    <row r="10" spans="1:8" ht="46.8" x14ac:dyDescent="0.3">
      <c r="A10" s="34" t="s">
        <v>256</v>
      </c>
      <c r="B10" s="77"/>
      <c r="C10" s="77"/>
      <c r="D10" s="77"/>
      <c r="E10" s="77"/>
      <c r="F10" s="88"/>
      <c r="G10" s="88"/>
      <c r="H10" s="77"/>
    </row>
    <row r="11" spans="1:8" ht="36.75" customHeight="1" x14ac:dyDescent="0.3">
      <c r="A11" s="34" t="s">
        <v>257</v>
      </c>
      <c r="B11" s="77"/>
      <c r="C11" s="77"/>
      <c r="D11" s="77"/>
      <c r="E11" s="77"/>
      <c r="F11" s="88"/>
      <c r="G11" s="88"/>
      <c r="H11" s="77"/>
    </row>
    <row r="12" spans="1:8" ht="65.25" customHeight="1" x14ac:dyDescent="0.3">
      <c r="A12" s="34" t="s">
        <v>258</v>
      </c>
      <c r="B12" s="77"/>
      <c r="C12" s="77"/>
      <c r="D12" s="77"/>
      <c r="E12" s="77"/>
      <c r="F12" s="88"/>
      <c r="G12" s="88"/>
      <c r="H12" s="77"/>
    </row>
    <row r="13" spans="1:8" ht="33" customHeight="1" x14ac:dyDescent="0.3">
      <c r="A13" s="34" t="s">
        <v>259</v>
      </c>
      <c r="B13" s="77"/>
      <c r="C13" s="77"/>
      <c r="D13" s="77"/>
      <c r="E13" s="77"/>
      <c r="F13" s="88"/>
      <c r="G13" s="88"/>
      <c r="H13" s="77"/>
    </row>
    <row r="14" spans="1:8" ht="46.8" x14ac:dyDescent="0.3">
      <c r="A14" s="34" t="s">
        <v>253</v>
      </c>
      <c r="B14" s="77"/>
      <c r="C14" s="77"/>
      <c r="D14" s="77"/>
      <c r="E14" s="77"/>
      <c r="F14" s="88"/>
      <c r="G14" s="88"/>
      <c r="H14" s="77"/>
    </row>
    <row r="15" spans="1:8" ht="31.2" x14ac:dyDescent="0.3">
      <c r="A15" s="34" t="s">
        <v>252</v>
      </c>
      <c r="B15" s="77"/>
      <c r="C15" s="77"/>
      <c r="D15" s="77"/>
      <c r="E15" s="77"/>
      <c r="F15" s="88"/>
      <c r="G15" s="88"/>
      <c r="H15" s="77"/>
    </row>
    <row r="16" spans="1:8" ht="32.25" customHeight="1" x14ac:dyDescent="0.3">
      <c r="A16" s="34" t="s">
        <v>254</v>
      </c>
      <c r="B16" s="77"/>
      <c r="C16" s="77"/>
      <c r="D16" s="77"/>
      <c r="E16" s="77"/>
      <c r="F16" s="88"/>
      <c r="G16" s="88"/>
      <c r="H16" s="77"/>
    </row>
    <row r="17" spans="1:8" ht="46.8" x14ac:dyDescent="0.3">
      <c r="A17" s="34" t="s">
        <v>255</v>
      </c>
      <c r="B17" s="77"/>
      <c r="C17" s="77"/>
      <c r="D17" s="77"/>
      <c r="E17" s="77"/>
      <c r="F17" s="88"/>
      <c r="G17" s="88"/>
      <c r="H17" s="77"/>
    </row>
    <row r="18" spans="1:8" ht="53.25" customHeight="1" x14ac:dyDescent="0.3">
      <c r="A18" s="84" t="s">
        <v>192</v>
      </c>
      <c r="B18" s="175" t="s">
        <v>206</v>
      </c>
      <c r="C18" s="176"/>
      <c r="D18" s="176"/>
      <c r="E18" s="96" t="e">
        <f>AVERAGE(B19:E24)</f>
        <v>#DIV/0!</v>
      </c>
      <c r="F18" s="97"/>
      <c r="G18" s="97"/>
      <c r="H18" s="97"/>
    </row>
    <row r="19" spans="1:8" ht="50.25" customHeight="1" x14ac:dyDescent="0.3">
      <c r="A19" s="34" t="s">
        <v>56</v>
      </c>
      <c r="B19" s="77"/>
      <c r="C19" s="77"/>
      <c r="D19" s="77"/>
      <c r="E19" s="77"/>
      <c r="F19" s="88"/>
      <c r="G19" s="88"/>
      <c r="H19" s="77"/>
    </row>
    <row r="20" spans="1:8" ht="47.4" customHeight="1" x14ac:dyDescent="0.3">
      <c r="A20" s="34" t="s">
        <v>191</v>
      </c>
      <c r="B20" s="77"/>
      <c r="C20" s="77"/>
      <c r="D20" s="77"/>
      <c r="E20" s="77"/>
      <c r="F20" s="88"/>
      <c r="G20" s="88"/>
      <c r="H20" s="77"/>
    </row>
    <row r="21" spans="1:8" ht="68.25" customHeight="1" x14ac:dyDescent="0.3">
      <c r="A21" s="34" t="s">
        <v>62</v>
      </c>
      <c r="B21" s="77"/>
      <c r="C21" s="77"/>
      <c r="D21" s="77"/>
      <c r="E21" s="77"/>
      <c r="F21" s="88"/>
      <c r="G21" s="88"/>
      <c r="H21" s="77"/>
    </row>
    <row r="22" spans="1:8" ht="67.5" customHeight="1" x14ac:dyDescent="0.3">
      <c r="A22" s="34" t="s">
        <v>193</v>
      </c>
      <c r="B22" s="77"/>
      <c r="C22" s="77"/>
      <c r="D22" s="77"/>
      <c r="E22" s="77"/>
      <c r="F22" s="88"/>
      <c r="G22" s="88"/>
      <c r="H22" s="77"/>
    </row>
    <row r="23" spans="1:8" ht="62.4" x14ac:dyDescent="0.3">
      <c r="A23" s="34" t="s">
        <v>312</v>
      </c>
      <c r="B23" s="77"/>
      <c r="C23" s="77"/>
      <c r="D23" s="77"/>
      <c r="E23" s="77"/>
      <c r="F23" s="88"/>
      <c r="G23" s="88"/>
      <c r="H23" s="77"/>
    </row>
    <row r="24" spans="1:8" ht="51" customHeight="1" x14ac:dyDescent="0.3">
      <c r="A24" s="34" t="s">
        <v>68</v>
      </c>
      <c r="B24" s="56"/>
      <c r="C24" s="56"/>
      <c r="D24" s="56"/>
      <c r="E24" s="56"/>
      <c r="F24" s="73"/>
      <c r="G24" s="73"/>
      <c r="H24" s="56"/>
    </row>
    <row r="25" spans="1:8" ht="36" customHeight="1" x14ac:dyDescent="0.3">
      <c r="A25" s="84" t="s">
        <v>313</v>
      </c>
      <c r="B25" s="175" t="s">
        <v>207</v>
      </c>
      <c r="C25" s="176"/>
      <c r="D25" s="176"/>
      <c r="E25" s="98" t="e">
        <f>AVERAGE(B26:E30)</f>
        <v>#DIV/0!</v>
      </c>
      <c r="F25" s="97"/>
      <c r="G25" s="97"/>
      <c r="H25" s="97"/>
    </row>
    <row r="26" spans="1:8" ht="31.2" x14ac:dyDescent="0.3">
      <c r="A26" s="34" t="s">
        <v>50</v>
      </c>
      <c r="B26" s="77"/>
      <c r="C26" s="77"/>
      <c r="D26" s="77"/>
      <c r="E26" s="89"/>
      <c r="F26" s="88"/>
      <c r="G26" s="88"/>
      <c r="H26" s="77"/>
    </row>
    <row r="27" spans="1:8" ht="31.5" customHeight="1" x14ac:dyDescent="0.3">
      <c r="A27" s="34" t="s">
        <v>51</v>
      </c>
      <c r="B27" s="77"/>
      <c r="C27" s="77"/>
      <c r="D27" s="77"/>
      <c r="E27" s="77"/>
      <c r="F27" s="88"/>
      <c r="G27" s="88"/>
      <c r="H27" s="77"/>
    </row>
    <row r="28" spans="1:8" ht="51.6" customHeight="1" x14ac:dyDescent="0.3">
      <c r="A28" s="34" t="s">
        <v>52</v>
      </c>
      <c r="B28" s="77"/>
      <c r="C28" s="77"/>
      <c r="D28" s="77"/>
      <c r="E28" s="77"/>
      <c r="F28" s="88"/>
      <c r="G28" s="88"/>
      <c r="H28" s="77"/>
    </row>
    <row r="29" spans="1:8" ht="51.6" customHeight="1" x14ac:dyDescent="0.3">
      <c r="A29" s="34" t="s">
        <v>242</v>
      </c>
      <c r="B29" s="77"/>
      <c r="C29" s="77"/>
      <c r="D29" s="77"/>
      <c r="E29" s="77"/>
      <c r="F29" s="88"/>
      <c r="G29" s="88"/>
      <c r="H29" s="77"/>
    </row>
    <row r="30" spans="1:8" ht="50.25" customHeight="1" x14ac:dyDescent="0.3">
      <c r="A30" s="34" t="s">
        <v>241</v>
      </c>
      <c r="B30" s="77"/>
      <c r="C30" s="77"/>
      <c r="D30" s="77"/>
      <c r="E30" s="77"/>
      <c r="F30" s="88"/>
      <c r="G30" s="88"/>
      <c r="H30" s="77"/>
    </row>
    <row r="31" spans="1:8" ht="24.75" customHeight="1" x14ac:dyDescent="0.3">
      <c r="A31" s="84" t="s">
        <v>120</v>
      </c>
      <c r="B31" s="175" t="s">
        <v>208</v>
      </c>
      <c r="C31" s="176"/>
      <c r="D31" s="176"/>
      <c r="E31" s="85" t="e">
        <f>AVERAGE(B32:E39)</f>
        <v>#DIV/0!</v>
      </c>
      <c r="F31" s="86"/>
      <c r="G31" s="86"/>
      <c r="H31" s="86"/>
    </row>
    <row r="32" spans="1:8" ht="46.8" x14ac:dyDescent="0.3">
      <c r="A32" s="34" t="s">
        <v>303</v>
      </c>
      <c r="B32" s="56"/>
      <c r="C32" s="56"/>
      <c r="D32" s="56"/>
      <c r="E32" s="56"/>
      <c r="F32" s="73"/>
      <c r="G32" s="73"/>
      <c r="H32" s="56"/>
    </row>
    <row r="33" spans="1:8" ht="38.25" customHeight="1" x14ac:dyDescent="0.3">
      <c r="A33" s="34" t="s">
        <v>41</v>
      </c>
      <c r="B33" s="56"/>
      <c r="C33" s="56"/>
      <c r="D33" s="56"/>
      <c r="E33" s="56"/>
      <c r="F33" s="73"/>
      <c r="G33" s="73"/>
      <c r="H33" s="56"/>
    </row>
    <row r="34" spans="1:8" ht="50.25" customHeight="1" x14ac:dyDescent="0.3">
      <c r="A34" s="34" t="s">
        <v>194</v>
      </c>
      <c r="B34" s="56"/>
      <c r="C34" s="56"/>
      <c r="D34" s="56"/>
      <c r="E34" s="56"/>
      <c r="F34" s="73"/>
      <c r="G34" s="73"/>
      <c r="H34" s="56"/>
    </row>
    <row r="35" spans="1:8" ht="31.2" x14ac:dyDescent="0.3">
      <c r="A35" s="34" t="s">
        <v>42</v>
      </c>
      <c r="B35" s="56"/>
      <c r="C35" s="56"/>
      <c r="D35" s="56"/>
      <c r="E35" s="56"/>
      <c r="F35" s="73"/>
      <c r="G35" s="73"/>
      <c r="H35" s="56"/>
    </row>
    <row r="36" spans="1:8" ht="31.2" x14ac:dyDescent="0.3">
      <c r="A36" s="34" t="s">
        <v>43</v>
      </c>
      <c r="B36" s="56"/>
      <c r="C36" s="56"/>
      <c r="D36" s="56"/>
      <c r="E36" s="56"/>
      <c r="F36" s="73"/>
      <c r="G36" s="73"/>
      <c r="H36" s="56"/>
    </row>
    <row r="37" spans="1:8" ht="47.25" customHeight="1" x14ac:dyDescent="0.3">
      <c r="A37" s="34" t="s">
        <v>44</v>
      </c>
      <c r="B37" s="56"/>
      <c r="C37" s="56"/>
      <c r="D37" s="56"/>
      <c r="E37" s="56"/>
      <c r="F37" s="73"/>
      <c r="G37" s="73"/>
      <c r="H37" s="56"/>
    </row>
    <row r="38" spans="1:8" ht="48" customHeight="1" x14ac:dyDescent="0.3">
      <c r="A38" s="34" t="s">
        <v>28</v>
      </c>
      <c r="B38" s="56"/>
      <c r="C38" s="56"/>
      <c r="D38" s="56"/>
      <c r="E38" s="56"/>
      <c r="F38" s="73"/>
      <c r="G38" s="73"/>
      <c r="H38" s="56"/>
    </row>
    <row r="39" spans="1:8" ht="66.75" customHeight="1" x14ac:dyDescent="0.3">
      <c r="A39" s="34" t="s">
        <v>45</v>
      </c>
      <c r="B39" s="56"/>
      <c r="C39" s="56"/>
      <c r="D39" s="56"/>
      <c r="E39" s="56"/>
      <c r="F39" s="73"/>
      <c r="G39" s="73"/>
      <c r="H39" s="56"/>
    </row>
    <row r="40" spans="1:8" x14ac:dyDescent="0.3">
      <c r="B40" s="79">
        <v>3</v>
      </c>
      <c r="C40" s="79">
        <v>2</v>
      </c>
      <c r="D40" s="79">
        <v>1</v>
      </c>
      <c r="E40" s="79">
        <v>0</v>
      </c>
    </row>
  </sheetData>
  <sheetProtection password="CDDA" sheet="1" objects="1" scenarios="1"/>
  <mergeCells count="6">
    <mergeCell ref="B31:D31"/>
    <mergeCell ref="B1:G1"/>
    <mergeCell ref="B3:D3"/>
    <mergeCell ref="B6:D6"/>
    <mergeCell ref="B18:D18"/>
    <mergeCell ref="B25:D25"/>
  </mergeCells>
  <dataValidations count="4">
    <dataValidation type="list" allowBlank="1" showInputMessage="1" showErrorMessage="1" sqref="B32:B39 B7:B17 B4:B5 B19:B24 B26:B30">
      <formula1>$B$40</formula1>
    </dataValidation>
    <dataValidation type="list" allowBlank="1" showInputMessage="1" showErrorMessage="1" sqref="C4:C5 C7:C17 C26:C30 C19:C24 C32:C39">
      <formula1>$C$40</formula1>
    </dataValidation>
    <dataValidation type="list" allowBlank="1" showInputMessage="1" showErrorMessage="1" sqref="D32:D39 D4:D5 D7:D17 D19:D24 D26:D30">
      <formula1>$D$40</formula1>
    </dataValidation>
    <dataValidation type="list" allowBlank="1" showInputMessage="1" showErrorMessage="1" sqref="E32:E39 E4:E5 E7:E17 E19:E24 E26:E30">
      <formula1>$E$40</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Layout" topLeftCell="A40" zoomScale="90" zoomScaleNormal="100" zoomScalePageLayoutView="90" workbookViewId="0">
      <selection activeCell="A27" sqref="A27"/>
    </sheetView>
  </sheetViews>
  <sheetFormatPr defaultColWidth="9.109375" defaultRowHeight="15.6" x14ac:dyDescent="0.3"/>
  <cols>
    <col min="1" max="1" width="57.44140625" style="90" customWidth="1"/>
    <col min="2" max="3" width="7" style="87" customWidth="1"/>
    <col min="4" max="4" width="6.88671875" style="87" customWidth="1"/>
    <col min="5" max="5" width="7" style="87" customWidth="1"/>
    <col min="6" max="7" width="4.6640625" style="87" customWidth="1"/>
    <col min="8" max="8" width="26.88671875" style="87" customWidth="1"/>
    <col min="9" max="16384" width="9.109375" style="87"/>
  </cols>
  <sheetData>
    <row r="1" spans="1:8" ht="42" customHeight="1" thickBot="1" x14ac:dyDescent="0.35">
      <c r="A1" s="99" t="s">
        <v>196</v>
      </c>
      <c r="B1" s="172" t="s">
        <v>204</v>
      </c>
      <c r="C1" s="173"/>
      <c r="D1" s="173"/>
      <c r="E1" s="173"/>
      <c r="F1" s="173"/>
      <c r="G1" s="174"/>
      <c r="H1" s="93" t="e">
        <f>AVERAGE(E3,E7,E13, E18,E26)</f>
        <v>#DIV/0!</v>
      </c>
    </row>
    <row r="2" spans="1:8" ht="31.95" customHeight="1" x14ac:dyDescent="0.35">
      <c r="A2" s="92" t="s">
        <v>0</v>
      </c>
      <c r="B2" s="92" t="s">
        <v>7</v>
      </c>
      <c r="C2" s="92" t="s">
        <v>8</v>
      </c>
      <c r="D2" s="92" t="s">
        <v>9</v>
      </c>
      <c r="E2" s="92" t="s">
        <v>10</v>
      </c>
      <c r="F2" s="94" t="s">
        <v>22</v>
      </c>
      <c r="G2" s="94" t="s">
        <v>23</v>
      </c>
      <c r="H2" s="95" t="s">
        <v>24</v>
      </c>
    </row>
    <row r="3" spans="1:8" ht="55.5" customHeight="1" x14ac:dyDescent="0.3">
      <c r="A3" s="84" t="s">
        <v>69</v>
      </c>
      <c r="B3" s="175" t="s">
        <v>215</v>
      </c>
      <c r="C3" s="176"/>
      <c r="D3" s="176"/>
      <c r="E3" s="100" t="e">
        <f>AVERAGE(B4:E6)</f>
        <v>#DIV/0!</v>
      </c>
      <c r="F3" s="86"/>
      <c r="G3" s="86"/>
      <c r="H3" s="86"/>
    </row>
    <row r="4" spans="1:8" ht="31.2" x14ac:dyDescent="0.3">
      <c r="A4" s="34" t="s">
        <v>70</v>
      </c>
      <c r="B4" s="56"/>
      <c r="C4" s="56"/>
      <c r="D4" s="56"/>
      <c r="E4" s="56"/>
      <c r="F4" s="73"/>
      <c r="G4" s="73"/>
      <c r="H4" s="56"/>
    </row>
    <row r="5" spans="1:8" ht="46.8" x14ac:dyDescent="0.3">
      <c r="A5" s="34" t="s">
        <v>238</v>
      </c>
      <c r="B5" s="56"/>
      <c r="C5" s="56"/>
      <c r="D5" s="56"/>
      <c r="E5" s="56"/>
      <c r="F5" s="73"/>
      <c r="G5" s="73"/>
      <c r="H5" s="56"/>
    </row>
    <row r="6" spans="1:8" ht="31.2" x14ac:dyDescent="0.3">
      <c r="A6" s="34" t="s">
        <v>228</v>
      </c>
      <c r="B6" s="56"/>
      <c r="C6" s="56"/>
      <c r="D6" s="56"/>
      <c r="E6" s="56"/>
      <c r="F6" s="73"/>
      <c r="G6" s="73"/>
      <c r="H6" s="56"/>
    </row>
    <row r="7" spans="1:8" ht="25.2" customHeight="1" x14ac:dyDescent="0.3">
      <c r="A7" s="84" t="s">
        <v>59</v>
      </c>
      <c r="B7" s="175" t="s">
        <v>216</v>
      </c>
      <c r="C7" s="176"/>
      <c r="D7" s="176"/>
      <c r="E7" s="85" t="e">
        <f>AVERAGE(B8:E12)</f>
        <v>#DIV/0!</v>
      </c>
      <c r="F7" s="86"/>
      <c r="G7" s="86"/>
      <c r="H7" s="86"/>
    </row>
    <row r="8" spans="1:8" ht="47.25" customHeight="1" x14ac:dyDescent="0.3">
      <c r="A8" s="34" t="s">
        <v>314</v>
      </c>
      <c r="B8" s="56"/>
      <c r="C8" s="56"/>
      <c r="D8" s="56"/>
      <c r="E8" s="56"/>
      <c r="F8" s="73"/>
      <c r="G8" s="73"/>
      <c r="H8" s="56"/>
    </row>
    <row r="9" spans="1:8" ht="36" customHeight="1" x14ac:dyDescent="0.3">
      <c r="A9" s="34" t="s">
        <v>239</v>
      </c>
      <c r="B9" s="56"/>
      <c r="C9" s="56"/>
      <c r="D9" s="56"/>
      <c r="E9" s="56"/>
      <c r="F9" s="73"/>
      <c r="G9" s="73"/>
      <c r="H9" s="56"/>
    </row>
    <row r="10" spans="1:8" ht="35.25" customHeight="1" x14ac:dyDescent="0.3">
      <c r="A10" s="34" t="s">
        <v>97</v>
      </c>
      <c r="B10" s="56"/>
      <c r="C10" s="56"/>
      <c r="D10" s="56"/>
      <c r="E10" s="56"/>
      <c r="F10" s="73"/>
      <c r="G10" s="73"/>
      <c r="H10" s="56"/>
    </row>
    <row r="11" spans="1:8" ht="63.75" customHeight="1" x14ac:dyDescent="0.3">
      <c r="A11" s="34" t="s">
        <v>98</v>
      </c>
      <c r="B11" s="77"/>
      <c r="C11" s="77"/>
      <c r="D11" s="77"/>
      <c r="E11" s="77"/>
      <c r="F11" s="88"/>
      <c r="G11" s="88"/>
      <c r="H11" s="77"/>
    </row>
    <row r="12" spans="1:8" ht="82.5" customHeight="1" x14ac:dyDescent="0.3">
      <c r="A12" s="34" t="s">
        <v>99</v>
      </c>
      <c r="B12" s="56"/>
      <c r="C12" s="56"/>
      <c r="D12" s="56"/>
      <c r="E12" s="56"/>
      <c r="F12" s="73"/>
      <c r="G12" s="73"/>
      <c r="H12" s="56"/>
    </row>
    <row r="13" spans="1:8" ht="33" customHeight="1" x14ac:dyDescent="0.3">
      <c r="A13" s="84" t="s">
        <v>60</v>
      </c>
      <c r="B13" s="175" t="s">
        <v>206</v>
      </c>
      <c r="C13" s="176"/>
      <c r="D13" s="176"/>
      <c r="E13" s="85" t="e">
        <f>AVERAGE(B14:E17)</f>
        <v>#DIV/0!</v>
      </c>
      <c r="F13" s="86"/>
      <c r="G13" s="86"/>
      <c r="H13" s="86"/>
    </row>
    <row r="14" spans="1:8" ht="86.4" customHeight="1" x14ac:dyDescent="0.3">
      <c r="A14" s="34" t="s">
        <v>152</v>
      </c>
      <c r="B14" s="56"/>
      <c r="C14" s="56"/>
      <c r="D14" s="56"/>
      <c r="E14" s="56"/>
      <c r="F14" s="73"/>
      <c r="G14" s="73"/>
      <c r="H14" s="56"/>
    </row>
    <row r="15" spans="1:8" ht="94.2" customHeight="1" x14ac:dyDescent="0.3">
      <c r="A15" s="34" t="s">
        <v>315</v>
      </c>
      <c r="B15" s="77"/>
      <c r="C15" s="77"/>
      <c r="D15" s="77"/>
      <c r="E15" s="77"/>
      <c r="F15" s="88"/>
      <c r="G15" s="88"/>
      <c r="H15" s="77"/>
    </row>
    <row r="16" spans="1:8" ht="42.75" customHeight="1" x14ac:dyDescent="0.3">
      <c r="A16" s="34" t="s">
        <v>153</v>
      </c>
      <c r="B16" s="77"/>
      <c r="C16" s="77"/>
      <c r="D16" s="77"/>
      <c r="E16" s="77"/>
      <c r="F16" s="88"/>
      <c r="G16" s="88"/>
      <c r="H16" s="77"/>
    </row>
    <row r="17" spans="1:8" ht="37.5" customHeight="1" x14ac:dyDescent="0.3">
      <c r="A17" s="34" t="s">
        <v>240</v>
      </c>
      <c r="B17" s="77"/>
      <c r="C17" s="77"/>
      <c r="D17" s="77"/>
      <c r="E17" s="77"/>
      <c r="F17" s="88"/>
      <c r="G17" s="88"/>
      <c r="H17" s="77"/>
    </row>
    <row r="18" spans="1:8" ht="22.95" customHeight="1" x14ac:dyDescent="0.3">
      <c r="A18" s="84" t="s">
        <v>61</v>
      </c>
      <c r="B18" s="175" t="s">
        <v>207</v>
      </c>
      <c r="C18" s="176"/>
      <c r="D18" s="176"/>
      <c r="E18" s="96" t="e">
        <f>AVERAGE(B19:E25)</f>
        <v>#DIV/0!</v>
      </c>
      <c r="F18" s="97"/>
      <c r="G18" s="97"/>
      <c r="H18" s="97"/>
    </row>
    <row r="19" spans="1:8" ht="31.2" x14ac:dyDescent="0.3">
      <c r="A19" s="34" t="s">
        <v>63</v>
      </c>
      <c r="B19" s="77"/>
      <c r="C19" s="77"/>
      <c r="D19" s="77"/>
      <c r="E19" s="77"/>
      <c r="F19" s="88"/>
      <c r="G19" s="88"/>
      <c r="H19" s="77"/>
    </row>
    <row r="20" spans="1:8" ht="31.5" customHeight="1" x14ac:dyDescent="0.3">
      <c r="A20" s="34" t="s">
        <v>100</v>
      </c>
      <c r="B20" s="77"/>
      <c r="C20" s="77"/>
      <c r="D20" s="77"/>
      <c r="E20" s="77"/>
      <c r="F20" s="88"/>
      <c r="G20" s="88"/>
      <c r="H20" s="77"/>
    </row>
    <row r="21" spans="1:8" ht="31.2" x14ac:dyDescent="0.3">
      <c r="A21" s="34" t="s">
        <v>101</v>
      </c>
      <c r="B21" s="77"/>
      <c r="C21" s="77"/>
      <c r="D21" s="77"/>
      <c r="E21" s="77"/>
      <c r="F21" s="88"/>
      <c r="G21" s="88"/>
      <c r="H21" s="77"/>
    </row>
    <row r="22" spans="1:8" ht="31.2" x14ac:dyDescent="0.3">
      <c r="A22" s="34" t="s">
        <v>102</v>
      </c>
      <c r="B22" s="77"/>
      <c r="C22" s="77"/>
      <c r="D22" s="77"/>
      <c r="E22" s="77"/>
      <c r="F22" s="88"/>
      <c r="G22" s="88"/>
      <c r="H22" s="77"/>
    </row>
    <row r="23" spans="1:8" ht="46.8" x14ac:dyDescent="0.3">
      <c r="A23" s="34" t="s">
        <v>71</v>
      </c>
      <c r="B23" s="77"/>
      <c r="C23" s="77"/>
      <c r="D23" s="77"/>
      <c r="E23" s="77"/>
      <c r="F23" s="88"/>
      <c r="G23" s="88"/>
      <c r="H23" s="77"/>
    </row>
    <row r="24" spans="1:8" ht="51.75" customHeight="1" x14ac:dyDescent="0.3">
      <c r="A24" s="34" t="s">
        <v>197</v>
      </c>
      <c r="B24" s="77"/>
      <c r="C24" s="77"/>
      <c r="D24" s="77"/>
      <c r="E24" s="77"/>
      <c r="F24" s="88"/>
      <c r="G24" s="88"/>
      <c r="H24" s="77"/>
    </row>
    <row r="25" spans="1:8" ht="53.25" customHeight="1" x14ac:dyDescent="0.3">
      <c r="A25" s="34" t="s">
        <v>316</v>
      </c>
      <c r="B25" s="77"/>
      <c r="C25" s="77"/>
      <c r="D25" s="77"/>
      <c r="E25" s="77"/>
      <c r="F25" s="88"/>
      <c r="G25" s="88"/>
      <c r="H25" s="77"/>
    </row>
    <row r="26" spans="1:8" ht="46.8" x14ac:dyDescent="0.3">
      <c r="A26" s="84" t="s">
        <v>121</v>
      </c>
      <c r="B26" s="175" t="s">
        <v>208</v>
      </c>
      <c r="C26" s="176"/>
      <c r="D26" s="176"/>
      <c r="E26" s="96" t="e">
        <f>AVERAGE(B27:E31)</f>
        <v>#DIV/0!</v>
      </c>
      <c r="F26" s="97"/>
      <c r="G26" s="97"/>
      <c r="H26" s="97"/>
    </row>
    <row r="27" spans="1:8" ht="80.25" customHeight="1" x14ac:dyDescent="0.3">
      <c r="A27" s="34" t="s">
        <v>57</v>
      </c>
      <c r="B27" s="77"/>
      <c r="C27" s="77"/>
      <c r="D27" s="77"/>
      <c r="E27" s="77"/>
      <c r="F27" s="88"/>
      <c r="G27" s="88"/>
      <c r="H27" s="77"/>
    </row>
    <row r="28" spans="1:8" ht="46.5" customHeight="1" x14ac:dyDescent="0.3">
      <c r="A28" s="34" t="s">
        <v>46</v>
      </c>
      <c r="B28" s="77"/>
      <c r="C28" s="77"/>
      <c r="D28" s="77"/>
      <c r="E28" s="77"/>
      <c r="F28" s="88"/>
      <c r="G28" s="88"/>
      <c r="H28" s="77"/>
    </row>
    <row r="29" spans="1:8" ht="31.2" x14ac:dyDescent="0.3">
      <c r="A29" s="34" t="s">
        <v>47</v>
      </c>
      <c r="B29" s="77"/>
      <c r="C29" s="77"/>
      <c r="D29" s="77"/>
      <c r="E29" s="77"/>
      <c r="F29" s="88"/>
      <c r="G29" s="88"/>
      <c r="H29" s="77"/>
    </row>
    <row r="30" spans="1:8" ht="31.2" x14ac:dyDescent="0.3">
      <c r="A30" s="34" t="s">
        <v>72</v>
      </c>
      <c r="B30" s="77"/>
      <c r="C30" s="77"/>
      <c r="D30" s="77"/>
      <c r="E30" s="77"/>
      <c r="F30" s="88"/>
      <c r="G30" s="88"/>
      <c r="H30" s="77"/>
    </row>
    <row r="31" spans="1:8" ht="46.8" x14ac:dyDescent="0.3">
      <c r="A31" s="34" t="s">
        <v>304</v>
      </c>
      <c r="B31" s="77"/>
      <c r="C31" s="77"/>
      <c r="D31" s="77"/>
      <c r="E31" s="77"/>
      <c r="F31" s="88"/>
      <c r="G31" s="88"/>
      <c r="H31" s="77"/>
    </row>
    <row r="32" spans="1:8" x14ac:dyDescent="0.3">
      <c r="B32" s="79">
        <v>3</v>
      </c>
      <c r="C32" s="79">
        <v>2</v>
      </c>
      <c r="D32" s="79">
        <v>1</v>
      </c>
      <c r="E32" s="79">
        <v>0</v>
      </c>
    </row>
  </sheetData>
  <mergeCells count="6">
    <mergeCell ref="B1:G1"/>
    <mergeCell ref="B3:D3"/>
    <mergeCell ref="B7:D7"/>
    <mergeCell ref="B13:D13"/>
    <mergeCell ref="B26:D26"/>
    <mergeCell ref="B18:D18"/>
  </mergeCells>
  <dataValidations count="4">
    <dataValidation type="list" allowBlank="1" showInputMessage="1" showErrorMessage="1" sqref="B27:B31 B19:B25 B14:B17 B8:B12 B4:B6">
      <formula1>$B$32</formula1>
    </dataValidation>
    <dataValidation type="list" allowBlank="1" showInputMessage="1" showErrorMessage="1" sqref="C27:C31 C19:C25 C14:C17 C8:C12 C4:C6">
      <formula1>$C$32</formula1>
    </dataValidation>
    <dataValidation type="list" allowBlank="1" showInputMessage="1" showErrorMessage="1" sqref="D27:D31 D19:D25 D14:D17 D8:D12 D4:D6">
      <formula1>$D$32</formula1>
    </dataValidation>
    <dataValidation type="list" allowBlank="1" showInputMessage="1" showErrorMessage="1" sqref="E27:E31 E19:E25 E14:E17 E8:E12 E4:E6">
      <formula1>$E$32</formula1>
    </dataValidation>
  </dataValidations>
  <pageMargins left="0.7" right="0.7" top="0.75" bottom="0.75" header="0.3" footer="0.3"/>
  <pageSetup fitToWidth="0"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Layout" zoomScale="102" zoomScaleNormal="100" zoomScalePageLayoutView="102" workbookViewId="0">
      <selection activeCell="A2" sqref="A2:A56"/>
    </sheetView>
  </sheetViews>
  <sheetFormatPr defaultColWidth="9.109375" defaultRowHeight="15.6" x14ac:dyDescent="0.3"/>
  <cols>
    <col min="1" max="1" width="57.44140625" style="106" customWidth="1"/>
    <col min="2" max="4" width="7" style="87" customWidth="1"/>
    <col min="5" max="5" width="7.33203125" style="87" customWidth="1"/>
    <col min="6" max="7" width="4.6640625" style="87" customWidth="1"/>
    <col min="8" max="8" width="26.88671875" style="87" customWidth="1"/>
    <col min="9" max="16384" width="9.109375" style="87"/>
  </cols>
  <sheetData>
    <row r="1" spans="1:8" ht="43.2" customHeight="1" thickBot="1" x14ac:dyDescent="0.35">
      <c r="A1" s="99" t="s">
        <v>198</v>
      </c>
      <c r="B1" s="172" t="s">
        <v>204</v>
      </c>
      <c r="C1" s="173"/>
      <c r="D1" s="173"/>
      <c r="E1" s="173"/>
      <c r="F1" s="173"/>
      <c r="G1" s="174"/>
      <c r="H1" s="93" t="e">
        <f>AVERAGE(E3,E15,E19, E26, E30, E36, E46, E51)</f>
        <v>#DIV/0!</v>
      </c>
    </row>
    <row r="2" spans="1:8" ht="32.4" customHeight="1" x14ac:dyDescent="0.35">
      <c r="A2" s="92" t="s">
        <v>0</v>
      </c>
      <c r="B2" s="92" t="s">
        <v>7</v>
      </c>
      <c r="C2" s="92" t="s">
        <v>8</v>
      </c>
      <c r="D2" s="92" t="s">
        <v>9</v>
      </c>
      <c r="E2" s="92" t="s">
        <v>10</v>
      </c>
      <c r="F2" s="94" t="s">
        <v>22</v>
      </c>
      <c r="G2" s="94" t="s">
        <v>23</v>
      </c>
      <c r="H2" s="95" t="s">
        <v>24</v>
      </c>
    </row>
    <row r="3" spans="1:8" ht="31.2" x14ac:dyDescent="0.3">
      <c r="A3" s="84" t="s">
        <v>217</v>
      </c>
      <c r="B3" s="175" t="s">
        <v>215</v>
      </c>
      <c r="C3" s="176"/>
      <c r="D3" s="176"/>
      <c r="E3" s="100" t="e">
        <f>AVERAGE(B4:E13)</f>
        <v>#DIV/0!</v>
      </c>
      <c r="F3" s="86"/>
      <c r="G3" s="86"/>
      <c r="H3" s="86"/>
    </row>
    <row r="4" spans="1:8" ht="33" customHeight="1" x14ac:dyDescent="0.3">
      <c r="A4" s="34" t="s">
        <v>35</v>
      </c>
      <c r="B4" s="56"/>
      <c r="C4" s="56"/>
      <c r="D4" s="56"/>
      <c r="E4" s="56"/>
      <c r="F4" s="73"/>
      <c r="G4" s="73"/>
      <c r="H4" s="56"/>
    </row>
    <row r="5" spans="1:8" ht="35.25" customHeight="1" x14ac:dyDescent="0.3">
      <c r="A5" s="34" t="s">
        <v>122</v>
      </c>
      <c r="B5" s="56"/>
      <c r="C5" s="56"/>
      <c r="D5" s="56"/>
      <c r="E5" s="56"/>
      <c r="F5" s="73"/>
      <c r="G5" s="73"/>
      <c r="H5" s="56"/>
    </row>
    <row r="6" spans="1:8" ht="30" customHeight="1" x14ac:dyDescent="0.3">
      <c r="A6" s="34" t="s">
        <v>123</v>
      </c>
      <c r="B6" s="56"/>
      <c r="C6" s="56"/>
      <c r="D6" s="56"/>
      <c r="E6" s="56"/>
      <c r="F6" s="73"/>
      <c r="G6" s="73"/>
      <c r="H6" s="56"/>
    </row>
    <row r="7" spans="1:8" ht="38.25" customHeight="1" x14ac:dyDescent="0.3">
      <c r="A7" s="34" t="s">
        <v>126</v>
      </c>
      <c r="B7" s="56"/>
      <c r="C7" s="56"/>
      <c r="D7" s="56"/>
      <c r="E7" s="56"/>
      <c r="F7" s="73"/>
      <c r="G7" s="73"/>
      <c r="H7" s="56"/>
    </row>
    <row r="8" spans="1:8" ht="64.95" customHeight="1" x14ac:dyDescent="0.3">
      <c r="A8" s="34" t="s">
        <v>124</v>
      </c>
      <c r="B8" s="56"/>
      <c r="C8" s="56"/>
      <c r="D8" s="56"/>
      <c r="E8" s="56"/>
      <c r="F8" s="73"/>
      <c r="G8" s="73"/>
      <c r="H8" s="56"/>
    </row>
    <row r="9" spans="1:8" ht="31.5" customHeight="1" x14ac:dyDescent="0.3">
      <c r="A9" s="34" t="s">
        <v>103</v>
      </c>
      <c r="B9" s="56"/>
      <c r="C9" s="56"/>
      <c r="D9" s="56"/>
      <c r="E9" s="56"/>
      <c r="F9" s="73"/>
      <c r="G9" s="73"/>
      <c r="H9" s="56"/>
    </row>
    <row r="10" spans="1:8" ht="34.950000000000003" customHeight="1" x14ac:dyDescent="0.3">
      <c r="A10" s="34" t="s">
        <v>125</v>
      </c>
      <c r="B10" s="77"/>
      <c r="C10" s="77"/>
      <c r="D10" s="77"/>
      <c r="E10" s="77"/>
      <c r="F10" s="101"/>
      <c r="G10" s="101"/>
      <c r="H10" s="77"/>
    </row>
    <row r="11" spans="1:8" ht="44.4" customHeight="1" x14ac:dyDescent="0.3">
      <c r="A11" s="107" t="s">
        <v>229</v>
      </c>
      <c r="B11" s="56"/>
      <c r="C11" s="56"/>
      <c r="D11" s="56"/>
      <c r="E11" s="56"/>
      <c r="F11" s="73"/>
      <c r="G11" s="73"/>
      <c r="H11" s="56"/>
    </row>
    <row r="12" spans="1:8" ht="44.25" customHeight="1" x14ac:dyDescent="0.3">
      <c r="A12" s="107" t="s">
        <v>199</v>
      </c>
      <c r="B12" s="56"/>
      <c r="C12" s="56"/>
      <c r="D12" s="56"/>
      <c r="E12" s="56"/>
      <c r="F12" s="73"/>
      <c r="G12" s="73"/>
      <c r="H12" s="56"/>
    </row>
    <row r="13" spans="1:8" ht="61.95" customHeight="1" x14ac:dyDescent="0.3">
      <c r="A13" s="107" t="s">
        <v>127</v>
      </c>
      <c r="B13" s="56"/>
      <c r="C13" s="56"/>
      <c r="D13" s="56"/>
      <c r="E13" s="56"/>
      <c r="F13" s="73"/>
      <c r="G13" s="73"/>
      <c r="H13" s="56"/>
    </row>
    <row r="14" spans="1:8" ht="58.5" customHeight="1" x14ac:dyDescent="0.3">
      <c r="A14" s="107" t="s">
        <v>299</v>
      </c>
      <c r="B14" s="56"/>
      <c r="C14" s="56"/>
      <c r="D14" s="56"/>
      <c r="E14" s="56"/>
      <c r="F14" s="73"/>
      <c r="G14" s="73"/>
      <c r="H14" s="56"/>
    </row>
    <row r="15" spans="1:8" ht="33" customHeight="1" x14ac:dyDescent="0.3">
      <c r="A15" s="84" t="s">
        <v>200</v>
      </c>
      <c r="B15" s="175" t="s">
        <v>216</v>
      </c>
      <c r="C15" s="176"/>
      <c r="D15" s="176"/>
      <c r="E15" s="85" t="e">
        <f>AVERAGE(B16:E18)</f>
        <v>#DIV/0!</v>
      </c>
      <c r="F15" s="86"/>
      <c r="G15" s="86"/>
      <c r="H15" s="86"/>
    </row>
    <row r="16" spans="1:8" s="103" customFormat="1" ht="31.2" x14ac:dyDescent="0.3">
      <c r="A16" s="108" t="s">
        <v>300</v>
      </c>
      <c r="B16" s="102"/>
      <c r="C16" s="102"/>
      <c r="D16" s="102"/>
      <c r="E16" s="102"/>
      <c r="F16" s="73"/>
      <c r="G16" s="73"/>
      <c r="H16" s="102"/>
    </row>
    <row r="17" spans="1:8" ht="47.4" customHeight="1" x14ac:dyDescent="0.3">
      <c r="A17" s="34" t="s">
        <v>244</v>
      </c>
      <c r="B17" s="56"/>
      <c r="C17" s="56"/>
      <c r="D17" s="56"/>
      <c r="E17" s="56"/>
      <c r="F17" s="73"/>
      <c r="G17" s="73"/>
      <c r="H17" s="56"/>
    </row>
    <row r="18" spans="1:8" ht="31.2" x14ac:dyDescent="0.3">
      <c r="A18" s="34" t="s">
        <v>243</v>
      </c>
      <c r="B18" s="56"/>
      <c r="C18" s="56"/>
      <c r="D18" s="56"/>
      <c r="E18" s="56"/>
      <c r="F18" s="73"/>
      <c r="G18" s="73"/>
      <c r="H18" s="56"/>
    </row>
    <row r="19" spans="1:8" ht="32.4" customHeight="1" x14ac:dyDescent="0.3">
      <c r="A19" s="84" t="s">
        <v>111</v>
      </c>
      <c r="B19" s="175" t="s">
        <v>206</v>
      </c>
      <c r="C19" s="176"/>
      <c r="D19" s="176"/>
      <c r="E19" s="96" t="e">
        <f>AVERAGE(B20:E25)</f>
        <v>#DIV/0!</v>
      </c>
      <c r="F19" s="97"/>
      <c r="G19" s="97"/>
      <c r="H19" s="97"/>
    </row>
    <row r="20" spans="1:8" ht="31.2" x14ac:dyDescent="0.3">
      <c r="A20" s="109" t="s">
        <v>37</v>
      </c>
      <c r="B20" s="77"/>
      <c r="C20" s="77"/>
      <c r="D20" s="77"/>
      <c r="E20" s="77"/>
      <c r="F20" s="88"/>
      <c r="G20" s="88"/>
      <c r="H20" s="77"/>
    </row>
    <row r="21" spans="1:8" ht="24" customHeight="1" x14ac:dyDescent="0.3">
      <c r="A21" s="109" t="s">
        <v>128</v>
      </c>
      <c r="B21" s="77"/>
      <c r="C21" s="77"/>
      <c r="D21" s="77"/>
      <c r="E21" s="77"/>
      <c r="F21" s="88"/>
      <c r="G21" s="88"/>
      <c r="H21" s="77"/>
    </row>
    <row r="22" spans="1:8" ht="29.25" customHeight="1" x14ac:dyDescent="0.3">
      <c r="A22" s="109" t="s">
        <v>38</v>
      </c>
      <c r="B22" s="77"/>
      <c r="C22" s="77"/>
      <c r="D22" s="77"/>
      <c r="E22" s="77"/>
      <c r="F22" s="88"/>
      <c r="G22" s="88"/>
      <c r="H22" s="77"/>
    </row>
    <row r="23" spans="1:8" ht="30" customHeight="1" x14ac:dyDescent="0.3">
      <c r="A23" s="109" t="s">
        <v>39</v>
      </c>
      <c r="B23" s="77"/>
      <c r="C23" s="77"/>
      <c r="D23" s="77"/>
      <c r="E23" s="77"/>
      <c r="F23" s="88"/>
      <c r="G23" s="88"/>
      <c r="H23" s="77"/>
    </row>
    <row r="24" spans="1:8" ht="189" customHeight="1" x14ac:dyDescent="0.3">
      <c r="A24" s="109" t="s">
        <v>305</v>
      </c>
      <c r="B24" s="77"/>
      <c r="C24" s="77"/>
      <c r="D24" s="77"/>
      <c r="E24" s="77"/>
      <c r="F24" s="88"/>
      <c r="G24" s="88"/>
      <c r="H24" s="77"/>
    </row>
    <row r="25" spans="1:8" ht="48.75" customHeight="1" x14ac:dyDescent="0.3">
      <c r="A25" s="109" t="s">
        <v>40</v>
      </c>
      <c r="B25" s="77"/>
      <c r="C25" s="77"/>
      <c r="D25" s="77"/>
      <c r="E25" s="77"/>
      <c r="F25" s="88"/>
      <c r="G25" s="88"/>
      <c r="H25" s="77"/>
    </row>
    <row r="26" spans="1:8" ht="33.6" customHeight="1" x14ac:dyDescent="0.3">
      <c r="A26" s="110" t="s">
        <v>112</v>
      </c>
      <c r="B26" s="175" t="s">
        <v>207</v>
      </c>
      <c r="C26" s="176"/>
      <c r="D26" s="176"/>
      <c r="E26" s="123" t="e">
        <f>AVERAGE(B27:E29)</f>
        <v>#DIV/0!</v>
      </c>
      <c r="F26" s="97"/>
      <c r="G26" s="97"/>
      <c r="H26" s="97"/>
    </row>
    <row r="27" spans="1:8" ht="48" customHeight="1" x14ac:dyDescent="0.3">
      <c r="A27" s="109" t="s">
        <v>201</v>
      </c>
      <c r="B27" s="77"/>
      <c r="C27" s="77"/>
      <c r="D27" s="77"/>
      <c r="E27" s="77"/>
      <c r="F27" s="88"/>
      <c r="G27" s="88"/>
      <c r="H27" s="77"/>
    </row>
    <row r="28" spans="1:8" ht="23.4" customHeight="1" x14ac:dyDescent="0.3">
      <c r="A28" s="109" t="s">
        <v>129</v>
      </c>
      <c r="B28" s="77"/>
      <c r="C28" s="77"/>
      <c r="D28" s="77"/>
      <c r="E28" s="77"/>
      <c r="F28" s="88"/>
      <c r="G28" s="88"/>
      <c r="H28" s="77"/>
    </row>
    <row r="29" spans="1:8" ht="31.2" x14ac:dyDescent="0.3">
      <c r="A29" s="109" t="s">
        <v>130</v>
      </c>
      <c r="B29" s="77"/>
      <c r="C29" s="77"/>
      <c r="D29" s="77"/>
      <c r="E29" s="77"/>
      <c r="F29" s="88"/>
      <c r="G29" s="88"/>
      <c r="H29" s="77"/>
    </row>
    <row r="30" spans="1:8" ht="33.6" customHeight="1" x14ac:dyDescent="0.3">
      <c r="A30" s="84" t="s">
        <v>237</v>
      </c>
      <c r="B30" s="175" t="s">
        <v>208</v>
      </c>
      <c r="C30" s="176"/>
      <c r="D30" s="176"/>
      <c r="E30" s="85" t="e">
        <f>AVERAGE(B31:E35)</f>
        <v>#DIV/0!</v>
      </c>
      <c r="F30" s="86"/>
      <c r="G30" s="86"/>
      <c r="H30" s="86"/>
    </row>
    <row r="31" spans="1:8" ht="31.2" x14ac:dyDescent="0.3">
      <c r="A31" s="34" t="s">
        <v>36</v>
      </c>
      <c r="B31" s="56"/>
      <c r="C31" s="56"/>
      <c r="D31" s="56"/>
      <c r="E31" s="104"/>
      <c r="F31" s="73"/>
      <c r="G31" s="73"/>
      <c r="H31" s="56"/>
    </row>
    <row r="32" spans="1:8" ht="56.25" customHeight="1" x14ac:dyDescent="0.3">
      <c r="A32" s="34" t="s">
        <v>107</v>
      </c>
      <c r="B32" s="56"/>
      <c r="C32" s="56"/>
      <c r="D32" s="56"/>
      <c r="E32" s="56"/>
      <c r="F32" s="73"/>
      <c r="G32" s="73"/>
      <c r="H32" s="56"/>
    </row>
    <row r="33" spans="1:8" ht="46.8" x14ac:dyDescent="0.3">
      <c r="A33" s="34" t="s">
        <v>132</v>
      </c>
      <c r="B33" s="56"/>
      <c r="C33" s="56"/>
      <c r="D33" s="56"/>
      <c r="E33" s="56"/>
      <c r="F33" s="73"/>
      <c r="G33" s="73"/>
      <c r="H33" s="56"/>
    </row>
    <row r="34" spans="1:8" ht="31.2" x14ac:dyDescent="0.3">
      <c r="A34" s="34" t="s">
        <v>301</v>
      </c>
      <c r="B34" s="56"/>
      <c r="C34" s="56"/>
      <c r="D34" s="56"/>
      <c r="E34" s="56"/>
      <c r="F34" s="73"/>
      <c r="G34" s="73"/>
      <c r="H34" s="56"/>
    </row>
    <row r="35" spans="1:8" ht="36" customHeight="1" x14ac:dyDescent="0.3">
      <c r="A35" s="34" t="s">
        <v>108</v>
      </c>
      <c r="B35" s="56"/>
      <c r="C35" s="56"/>
      <c r="D35" s="56"/>
      <c r="E35" s="56"/>
      <c r="F35" s="73"/>
      <c r="G35" s="73"/>
      <c r="H35" s="56"/>
    </row>
    <row r="36" spans="1:8" ht="31.2" x14ac:dyDescent="0.3">
      <c r="A36" s="84" t="s">
        <v>218</v>
      </c>
      <c r="B36" s="175" t="s">
        <v>209</v>
      </c>
      <c r="C36" s="176"/>
      <c r="D36" s="176"/>
      <c r="E36" s="85" t="e">
        <f>AVERAGE(B37:E45)</f>
        <v>#DIV/0!</v>
      </c>
      <c r="F36" s="86"/>
      <c r="G36" s="86"/>
      <c r="H36" s="86"/>
    </row>
    <row r="37" spans="1:8" ht="17.399999999999999" customHeight="1" x14ac:dyDescent="0.3">
      <c r="A37" s="34" t="s">
        <v>109</v>
      </c>
      <c r="B37" s="56"/>
      <c r="C37" s="56"/>
      <c r="D37" s="56"/>
      <c r="E37" s="56"/>
      <c r="F37" s="73"/>
      <c r="G37" s="73"/>
      <c r="H37" s="56"/>
    </row>
    <row r="38" spans="1:8" ht="24" customHeight="1" x14ac:dyDescent="0.3">
      <c r="A38" s="34" t="s">
        <v>133</v>
      </c>
      <c r="B38" s="56"/>
      <c r="C38" s="56"/>
      <c r="D38" s="56"/>
      <c r="E38" s="56"/>
      <c r="F38" s="73"/>
      <c r="G38" s="73"/>
      <c r="H38" s="56"/>
    </row>
    <row r="39" spans="1:8" ht="31.2" x14ac:dyDescent="0.3">
      <c r="A39" s="34" t="s">
        <v>110</v>
      </c>
      <c r="B39" s="56"/>
      <c r="C39" s="56"/>
      <c r="D39" s="56"/>
      <c r="E39" s="56"/>
      <c r="F39" s="73"/>
      <c r="G39" s="73"/>
      <c r="H39" s="56"/>
    </row>
    <row r="40" spans="1:8" ht="31.2" x14ac:dyDescent="0.3">
      <c r="A40" s="34" t="s">
        <v>134</v>
      </c>
      <c r="B40" s="56"/>
      <c r="C40" s="56"/>
      <c r="D40" s="56"/>
      <c r="E40" s="56"/>
      <c r="F40" s="73"/>
      <c r="G40" s="73"/>
      <c r="H40" s="56"/>
    </row>
    <row r="41" spans="1:8" ht="31.2" x14ac:dyDescent="0.3">
      <c r="A41" s="83" t="s">
        <v>113</v>
      </c>
      <c r="B41" s="56"/>
      <c r="C41" s="56"/>
      <c r="D41" s="56"/>
      <c r="E41" s="56"/>
      <c r="F41" s="73"/>
      <c r="G41" s="73"/>
      <c r="H41" s="56"/>
    </row>
    <row r="42" spans="1:8" ht="31.2" x14ac:dyDescent="0.3">
      <c r="A42" s="83" t="s">
        <v>135</v>
      </c>
      <c r="B42" s="56"/>
      <c r="C42" s="56"/>
      <c r="D42" s="56"/>
      <c r="E42" s="56"/>
      <c r="F42" s="73"/>
      <c r="G42" s="73"/>
      <c r="H42" s="56"/>
    </row>
    <row r="43" spans="1:8" ht="31.2" x14ac:dyDescent="0.3">
      <c r="A43" s="83" t="s">
        <v>114</v>
      </c>
      <c r="B43" s="56"/>
      <c r="C43" s="56"/>
      <c r="D43" s="56"/>
      <c r="E43" s="56"/>
      <c r="F43" s="73"/>
      <c r="G43" s="73"/>
      <c r="H43" s="56"/>
    </row>
    <row r="44" spans="1:8" ht="27.75" customHeight="1" x14ac:dyDescent="0.3">
      <c r="A44" s="83" t="s">
        <v>115</v>
      </c>
      <c r="B44" s="56"/>
      <c r="C44" s="56"/>
      <c r="D44" s="56"/>
      <c r="E44" s="56"/>
      <c r="F44" s="73"/>
      <c r="G44" s="73"/>
      <c r="H44" s="56"/>
    </row>
    <row r="45" spans="1:8" ht="46.8" x14ac:dyDescent="0.3">
      <c r="A45" s="34" t="s">
        <v>136</v>
      </c>
      <c r="B45" s="56"/>
      <c r="C45" s="56"/>
      <c r="D45" s="56"/>
      <c r="E45" s="56"/>
      <c r="F45" s="73"/>
      <c r="G45" s="73"/>
      <c r="H45" s="56"/>
    </row>
    <row r="46" spans="1:8" ht="31.2" x14ac:dyDescent="0.3">
      <c r="A46" s="84" t="s">
        <v>220</v>
      </c>
      <c r="B46" s="175" t="s">
        <v>219</v>
      </c>
      <c r="C46" s="176"/>
      <c r="D46" s="176"/>
      <c r="E46" s="85" t="e">
        <f>AVERAGE(B47:E50)</f>
        <v>#DIV/0!</v>
      </c>
      <c r="F46" s="86"/>
      <c r="G46" s="86"/>
      <c r="H46" s="86"/>
    </row>
    <row r="47" spans="1:8" ht="32.4" customHeight="1" x14ac:dyDescent="0.3">
      <c r="A47" s="34" t="s">
        <v>116</v>
      </c>
      <c r="B47" s="56"/>
      <c r="C47" s="56"/>
      <c r="D47" s="56"/>
      <c r="E47" s="105"/>
      <c r="F47" s="73"/>
      <c r="G47" s="73"/>
      <c r="H47" s="56"/>
    </row>
    <row r="48" spans="1:8" ht="31.2" x14ac:dyDescent="0.3">
      <c r="A48" s="34" t="s">
        <v>117</v>
      </c>
      <c r="B48" s="56"/>
      <c r="C48" s="56"/>
      <c r="D48" s="56"/>
      <c r="E48" s="56"/>
      <c r="F48" s="73"/>
      <c r="G48" s="73"/>
      <c r="H48" s="56"/>
    </row>
    <row r="49" spans="1:8" ht="62.4" x14ac:dyDescent="0.3">
      <c r="A49" s="34" t="s">
        <v>245</v>
      </c>
      <c r="B49" s="56"/>
      <c r="C49" s="56"/>
      <c r="D49" s="56"/>
      <c r="E49" s="56"/>
      <c r="F49" s="73"/>
      <c r="G49" s="73"/>
      <c r="H49" s="56"/>
    </row>
    <row r="50" spans="1:8" ht="46.8" x14ac:dyDescent="0.3">
      <c r="A50" s="34" t="s">
        <v>137</v>
      </c>
      <c r="B50" s="56"/>
      <c r="C50" s="56"/>
      <c r="D50" s="56"/>
      <c r="E50" s="56"/>
      <c r="F50" s="73"/>
      <c r="G50" s="73"/>
      <c r="H50" s="56"/>
    </row>
    <row r="51" spans="1:8" ht="46.8" x14ac:dyDescent="0.3">
      <c r="A51" s="84" t="s">
        <v>250</v>
      </c>
      <c r="B51" s="175" t="s">
        <v>221</v>
      </c>
      <c r="C51" s="176"/>
      <c r="D51" s="176"/>
      <c r="E51" s="100" t="e">
        <f>AVERAGE(B52:E56)</f>
        <v>#DIV/0!</v>
      </c>
      <c r="F51" s="86"/>
      <c r="G51" s="86"/>
      <c r="H51" s="86"/>
    </row>
    <row r="52" spans="1:8" ht="54" customHeight="1" x14ac:dyDescent="0.3">
      <c r="A52" s="34" t="s">
        <v>246</v>
      </c>
      <c r="B52" s="56"/>
      <c r="C52" s="56"/>
      <c r="D52" s="56"/>
      <c r="E52" s="56"/>
      <c r="F52" s="73"/>
      <c r="G52" s="73"/>
      <c r="H52" s="56"/>
    </row>
    <row r="53" spans="1:8" ht="32.25" customHeight="1" x14ac:dyDescent="0.3">
      <c r="A53" s="34" t="s">
        <v>247</v>
      </c>
      <c r="B53" s="56"/>
      <c r="C53" s="56"/>
      <c r="D53" s="56"/>
      <c r="E53" s="56"/>
      <c r="F53" s="73"/>
      <c r="G53" s="73"/>
      <c r="H53" s="56"/>
    </row>
    <row r="54" spans="1:8" ht="28.8" x14ac:dyDescent="0.3">
      <c r="A54" s="111" t="s">
        <v>251</v>
      </c>
      <c r="B54" s="56"/>
      <c r="C54" s="56"/>
      <c r="D54" s="56"/>
      <c r="E54" s="56"/>
      <c r="F54" s="73"/>
      <c r="G54" s="73"/>
      <c r="H54" s="56"/>
    </row>
    <row r="55" spans="1:8" ht="61.95" customHeight="1" x14ac:dyDescent="0.3">
      <c r="A55" s="34" t="s">
        <v>248</v>
      </c>
      <c r="B55" s="56"/>
      <c r="C55" s="56"/>
      <c r="D55" s="56"/>
      <c r="E55" s="56"/>
      <c r="F55" s="73"/>
      <c r="G55" s="73"/>
      <c r="H55" s="56"/>
    </row>
    <row r="56" spans="1:8" ht="76.95" customHeight="1" x14ac:dyDescent="0.3">
      <c r="A56" s="34" t="s">
        <v>249</v>
      </c>
      <c r="B56" s="56"/>
      <c r="C56" s="56"/>
      <c r="D56" s="56"/>
      <c r="E56" s="56"/>
      <c r="F56" s="73"/>
      <c r="G56" s="73"/>
      <c r="H56" s="56"/>
    </row>
    <row r="57" spans="1:8" x14ac:dyDescent="0.3">
      <c r="B57" s="79">
        <v>3</v>
      </c>
      <c r="C57" s="79">
        <v>2</v>
      </c>
      <c r="D57" s="79">
        <v>1</v>
      </c>
      <c r="E57" s="79">
        <v>0</v>
      </c>
    </row>
  </sheetData>
  <sheetProtection algorithmName="SHA-512" hashValue="8rfP0uASQI2TM+AtkF+2/BCcBj8x2WpbPq5RgU5ALJMkIok6StQQHk7TQyH/XyTB2mHvjKUhyBH+JrwLV0BfsA==" saltValue="yaK46k1i/MlZtcU7vFuKoQ==" spinCount="100000" sheet="1" objects="1" scenarios="1"/>
  <mergeCells count="9">
    <mergeCell ref="B36:D36"/>
    <mergeCell ref="B46:D46"/>
    <mergeCell ref="B51:D51"/>
    <mergeCell ref="B1:G1"/>
    <mergeCell ref="B3:D3"/>
    <mergeCell ref="B15:D15"/>
    <mergeCell ref="B19:D19"/>
    <mergeCell ref="B26:D26"/>
    <mergeCell ref="B30:D30"/>
  </mergeCells>
  <dataValidations count="4">
    <dataValidation type="list" allowBlank="1" showInputMessage="1" showErrorMessage="1" sqref="B52:B56 B4:B14 B16:B18 B20:B25 B27:B29 B31:B35 B37:B45 B47:B50">
      <formula1>$B$57</formula1>
    </dataValidation>
    <dataValidation type="list" allowBlank="1" showInputMessage="1" showErrorMessage="1" sqref="C52:C56 C4:C14 C16:C18 C20:C25 C27:C29 C31:C35 C37:C45 C47:C50">
      <formula1>$C$57</formula1>
    </dataValidation>
    <dataValidation type="list" allowBlank="1" showInputMessage="1" showErrorMessage="1" sqref="D52:D56 D4:D14 D16:D18 D20:D25 D27:D29 D31:D35 D37:D45 D47:D50">
      <formula1>$D$57</formula1>
    </dataValidation>
    <dataValidation type="list" allowBlank="1" showInputMessage="1" showErrorMessage="1" sqref="E52:E56 E4:E14 E16:E18 E20:E25 E27:E29 E31:E35 E37:E45 E47:E50">
      <formula1>$E$57</formula1>
    </dataValidation>
  </dataValidations>
  <hyperlinks>
    <hyperlink ref="A54" r:id="rId1"/>
  </hyperlinks>
  <pageMargins left="0.7" right="0.7"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Layout" topLeftCell="A19" zoomScale="110" zoomScaleNormal="100" zoomScalePageLayoutView="110" workbookViewId="0">
      <selection activeCell="A9" sqref="A9"/>
    </sheetView>
  </sheetViews>
  <sheetFormatPr defaultColWidth="9.109375" defaultRowHeight="14.4" x14ac:dyDescent="0.3"/>
  <cols>
    <col min="1" max="1" width="53.6640625" style="61" customWidth="1"/>
    <col min="2" max="2" width="18.44140625" style="61" customWidth="1"/>
    <col min="3" max="3" width="15.33203125" style="61" customWidth="1"/>
    <col min="4" max="4" width="23.33203125" style="61" customWidth="1"/>
    <col min="5" max="16384" width="9.109375" style="61"/>
  </cols>
  <sheetData>
    <row r="1" spans="1:5" ht="24" customHeight="1" x14ac:dyDescent="0.35">
      <c r="A1" s="177" t="s">
        <v>3</v>
      </c>
      <c r="B1" s="178"/>
      <c r="C1" s="178"/>
      <c r="D1" s="178"/>
    </row>
    <row r="2" spans="1:5" ht="19.5" customHeight="1" x14ac:dyDescent="0.3">
      <c r="A2" s="179" t="s">
        <v>12</v>
      </c>
      <c r="B2" s="179"/>
      <c r="C2" s="179"/>
      <c r="D2" s="179"/>
    </row>
    <row r="3" spans="1:5" ht="19.5" customHeight="1" x14ac:dyDescent="0.3">
      <c r="A3" s="3" t="s">
        <v>13</v>
      </c>
      <c r="B3" s="3"/>
      <c r="C3" s="3"/>
      <c r="D3" s="3"/>
    </row>
    <row r="4" spans="1:5" ht="19.5" customHeight="1" x14ac:dyDescent="0.3">
      <c r="A4" s="3" t="s">
        <v>14</v>
      </c>
      <c r="B4" s="3"/>
      <c r="C4" s="3"/>
      <c r="D4" s="3"/>
    </row>
    <row r="5" spans="1:5" ht="15.6" x14ac:dyDescent="0.3">
      <c r="A5" s="67"/>
      <c r="B5" s="67"/>
      <c r="C5" s="67"/>
      <c r="D5" s="67"/>
      <c r="E5" s="66"/>
    </row>
    <row r="6" spans="1:5" ht="25.5" customHeight="1" thickBot="1" x14ac:dyDescent="0.45">
      <c r="A6" s="112" t="s">
        <v>4</v>
      </c>
      <c r="B6" s="112"/>
      <c r="C6" s="112"/>
      <c r="D6" s="112"/>
      <c r="E6" s="66"/>
    </row>
    <row r="7" spans="1:5" s="63" customFormat="1" ht="25.5" customHeight="1" thickTop="1" thickBot="1" x14ac:dyDescent="0.45">
      <c r="A7" s="112" t="s">
        <v>11</v>
      </c>
      <c r="B7" s="113" t="s">
        <v>222</v>
      </c>
      <c r="C7" s="113" t="s">
        <v>223</v>
      </c>
      <c r="D7" s="113" t="s">
        <v>5</v>
      </c>
      <c r="E7" s="70"/>
    </row>
    <row r="8" spans="1:5" ht="18" customHeight="1" thickTop="1" x14ac:dyDescent="0.4">
      <c r="A8" s="114" t="s">
        <v>138</v>
      </c>
      <c r="B8" s="115" t="e">
        <f>SUM('Adult Learning &amp; Leadership'!H1)</f>
        <v>#DIV/0!</v>
      </c>
      <c r="C8" s="116">
        <v>3</v>
      </c>
      <c r="D8" s="117" t="e">
        <f>Table4[[#This Row],[Average]]/Table4[[#This Row],[Possible]]</f>
        <v>#DIV/0!</v>
      </c>
      <c r="E8" s="66"/>
    </row>
    <row r="9" spans="1:5" ht="18" customHeight="1" x14ac:dyDescent="0.4">
      <c r="A9" s="118" t="s">
        <v>26</v>
      </c>
      <c r="B9" s="119" t="e">
        <f>SUM('Behavioral &amp; Emotional Health'!H1)</f>
        <v>#DIV/0!</v>
      </c>
      <c r="C9" s="120">
        <v>3</v>
      </c>
      <c r="D9" s="117" t="e">
        <f>Table4[[#This Row],[Average]]/Table4[[#This Row],[Possible]]</f>
        <v>#DIV/0!</v>
      </c>
      <c r="E9" s="66"/>
    </row>
    <row r="10" spans="1:5" ht="18" customHeight="1" x14ac:dyDescent="0.4">
      <c r="A10" s="118" t="s">
        <v>27</v>
      </c>
      <c r="B10" s="119" t="e">
        <f>SUM('Behavioral Systems'!H1)</f>
        <v>#DIV/0!</v>
      </c>
      <c r="C10" s="120">
        <v>3</v>
      </c>
      <c r="D10" s="117" t="e">
        <f>Table4[[#This Row],[Average]]/Table4[[#This Row],[Possible]]</f>
        <v>#DIV/0!</v>
      </c>
      <c r="E10" s="66"/>
    </row>
    <row r="11" spans="1:5" ht="18" customHeight="1" x14ac:dyDescent="0.4">
      <c r="A11" s="118" t="s">
        <v>20</v>
      </c>
      <c r="B11" s="119" t="e">
        <f>SUM('Family &amp; Community'!H1)</f>
        <v>#DIV/0!</v>
      </c>
      <c r="C11" s="120">
        <v>3</v>
      </c>
      <c r="D11" s="117" t="e">
        <f>Table4[[#This Row],[Average]]/Table4[[#This Row],[Possible]]</f>
        <v>#DIV/0!</v>
      </c>
      <c r="E11" s="66"/>
    </row>
    <row r="12" spans="1:5" ht="18" customHeight="1" x14ac:dyDescent="0.4">
      <c r="A12" s="118" t="s">
        <v>1</v>
      </c>
      <c r="B12" s="119" t="e">
        <f>SUM(Instruction!H1)</f>
        <v>#DIV/0!</v>
      </c>
      <c r="C12" s="120">
        <v>3</v>
      </c>
      <c r="D12" s="117" t="e">
        <f>Table4[[#This Row],[Average]]/Table4[[#This Row],[Possible]]</f>
        <v>#DIV/0!</v>
      </c>
      <c r="E12" s="66"/>
    </row>
    <row r="13" spans="1:5" x14ac:dyDescent="0.3">
      <c r="A13" s="66"/>
      <c r="B13" s="66"/>
      <c r="C13" s="66"/>
      <c r="D13" s="66"/>
      <c r="E13" s="66"/>
    </row>
    <row r="14" spans="1:5" x14ac:dyDescent="0.3">
      <c r="A14" s="66"/>
      <c r="B14" s="66"/>
      <c r="C14" s="66"/>
      <c r="D14" s="66"/>
      <c r="E14" s="66"/>
    </row>
    <row r="15" spans="1:5" x14ac:dyDescent="0.3">
      <c r="A15" s="66"/>
      <c r="B15" s="66"/>
      <c r="C15" s="66"/>
      <c r="D15" s="66"/>
      <c r="E15" s="66"/>
    </row>
    <row r="16" spans="1:5" x14ac:dyDescent="0.3">
      <c r="A16" s="66"/>
      <c r="B16" s="66"/>
      <c r="C16" s="66"/>
      <c r="D16" s="66"/>
      <c r="E16" s="66"/>
    </row>
    <row r="17" spans="1:5" x14ac:dyDescent="0.3">
      <c r="A17" s="66"/>
      <c r="B17" s="66"/>
      <c r="C17" s="66"/>
      <c r="D17" s="66"/>
      <c r="E17" s="66"/>
    </row>
    <row r="18" spans="1:5" x14ac:dyDescent="0.3">
      <c r="A18" s="66"/>
      <c r="B18" s="66"/>
      <c r="C18" s="66"/>
      <c r="D18" s="66"/>
      <c r="E18" s="66"/>
    </row>
    <row r="19" spans="1:5" x14ac:dyDescent="0.3">
      <c r="A19" s="66"/>
      <c r="B19" s="66"/>
      <c r="C19" s="66"/>
      <c r="D19" s="66"/>
      <c r="E19" s="66"/>
    </row>
    <row r="20" spans="1:5" x14ac:dyDescent="0.3">
      <c r="A20" s="66"/>
      <c r="B20" s="66"/>
      <c r="C20" s="66"/>
      <c r="D20" s="66"/>
      <c r="E20" s="66"/>
    </row>
    <row r="21" spans="1:5" x14ac:dyDescent="0.3">
      <c r="A21" s="66"/>
      <c r="B21" s="66"/>
      <c r="C21" s="66"/>
      <c r="D21" s="66"/>
      <c r="E21" s="66"/>
    </row>
    <row r="22" spans="1:5" x14ac:dyDescent="0.3">
      <c r="A22" s="66"/>
      <c r="B22" s="66"/>
      <c r="C22" s="66"/>
      <c r="D22" s="66"/>
      <c r="E22" s="66"/>
    </row>
    <row r="23" spans="1:5" x14ac:dyDescent="0.3">
      <c r="A23" s="66"/>
      <c r="B23" s="66"/>
      <c r="C23" s="66"/>
      <c r="D23" s="66"/>
      <c r="E23" s="66"/>
    </row>
    <row r="24" spans="1:5" x14ac:dyDescent="0.3">
      <c r="A24" s="66"/>
      <c r="B24" s="66"/>
      <c r="C24" s="66"/>
      <c r="D24" s="66"/>
      <c r="E24" s="66"/>
    </row>
    <row r="25" spans="1:5" x14ac:dyDescent="0.3">
      <c r="A25" s="66"/>
      <c r="B25" s="66"/>
      <c r="C25" s="66"/>
      <c r="D25" s="66"/>
      <c r="E25" s="66"/>
    </row>
    <row r="26" spans="1:5" x14ac:dyDescent="0.3">
      <c r="A26" s="66"/>
      <c r="B26" s="66"/>
      <c r="C26" s="66"/>
      <c r="D26" s="66"/>
      <c r="E26" s="66"/>
    </row>
    <row r="27" spans="1:5" x14ac:dyDescent="0.3">
      <c r="A27" s="66"/>
      <c r="B27" s="66"/>
      <c r="C27" s="66"/>
      <c r="D27" s="66"/>
      <c r="E27" s="66"/>
    </row>
    <row r="28" spans="1:5" x14ac:dyDescent="0.3">
      <c r="A28" s="66"/>
      <c r="B28" s="66"/>
      <c r="C28" s="66"/>
      <c r="D28" s="66"/>
      <c r="E28" s="66"/>
    </row>
    <row r="29" spans="1:5" x14ac:dyDescent="0.3">
      <c r="A29" s="66"/>
      <c r="B29" s="66"/>
      <c r="C29" s="66"/>
      <c r="D29" s="66"/>
      <c r="E29" s="66"/>
    </row>
    <row r="30" spans="1:5" x14ac:dyDescent="0.3">
      <c r="A30" s="66"/>
      <c r="B30" s="66"/>
      <c r="C30" s="66"/>
      <c r="D30" s="66"/>
      <c r="E30" s="66"/>
    </row>
  </sheetData>
  <sheetProtection password="CDDA" sheet="1" objects="1" scenarios="1"/>
  <mergeCells count="2">
    <mergeCell ref="A1:D1"/>
    <mergeCell ref="A2:D2"/>
  </mergeCells>
  <pageMargins left="0.7" right="0.7" top="0.75" bottom="0.75" header="0.3" footer="0.3"/>
  <pageSetup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view="pageLayout" topLeftCell="A19" zoomScaleNormal="100" workbookViewId="0">
      <selection activeCell="F29" sqref="F29"/>
    </sheetView>
  </sheetViews>
  <sheetFormatPr defaultColWidth="9.109375" defaultRowHeight="15.6" x14ac:dyDescent="0.3"/>
  <cols>
    <col min="1" max="1" width="23.5546875" style="3" customWidth="1"/>
    <col min="2" max="2" width="20.5546875" style="3" customWidth="1"/>
    <col min="3" max="3" width="22.109375" style="3" customWidth="1"/>
    <col min="4" max="4" width="22.33203125" style="3" customWidth="1"/>
    <col min="5" max="5" width="26.5546875" style="3" customWidth="1"/>
    <col min="6" max="16384" width="9.109375" style="3"/>
  </cols>
  <sheetData>
    <row r="1" spans="1:5" s="121" customFormat="1" ht="29.25" customHeight="1" x14ac:dyDescent="0.35">
      <c r="A1" s="180" t="s">
        <v>2</v>
      </c>
      <c r="B1" s="136"/>
      <c r="C1" s="136"/>
      <c r="D1" s="136"/>
      <c r="E1" s="136"/>
    </row>
    <row r="2" spans="1:5" ht="20.25" customHeight="1" x14ac:dyDescent="0.3">
      <c r="A2" s="179" t="s">
        <v>280</v>
      </c>
      <c r="B2" s="179"/>
      <c r="C2" s="179"/>
      <c r="D2" s="179"/>
      <c r="E2" s="179"/>
    </row>
    <row r="3" spans="1:5" ht="20.25" customHeight="1" x14ac:dyDescent="0.3">
      <c r="A3" s="3" t="s">
        <v>278</v>
      </c>
    </row>
    <row r="4" spans="1:5" ht="20.25" customHeight="1" x14ac:dyDescent="0.3">
      <c r="A4" s="3" t="s">
        <v>279</v>
      </c>
    </row>
    <row r="5" spans="1:5" ht="16.2" thickBot="1" x14ac:dyDescent="0.35"/>
    <row r="6" spans="1:5" ht="43.8" thickBot="1" x14ac:dyDescent="0.35">
      <c r="A6" s="128" t="s">
        <v>0</v>
      </c>
      <c r="B6" s="128" t="s">
        <v>139</v>
      </c>
      <c r="C6" s="128" t="s">
        <v>140</v>
      </c>
      <c r="D6" s="128" t="s">
        <v>141</v>
      </c>
      <c r="E6" s="128" t="s">
        <v>142</v>
      </c>
    </row>
    <row r="7" spans="1:5" ht="142.5" customHeight="1" thickBot="1" x14ac:dyDescent="0.35">
      <c r="A7" s="130" t="s">
        <v>138</v>
      </c>
      <c r="B7" s="122"/>
      <c r="C7" s="122"/>
      <c r="D7" s="122"/>
      <c r="E7" s="122"/>
    </row>
    <row r="8" spans="1:5" ht="43.8" thickBot="1" x14ac:dyDescent="0.35">
      <c r="A8" s="128" t="s">
        <v>0</v>
      </c>
      <c r="B8" s="128" t="s">
        <v>139</v>
      </c>
      <c r="C8" s="128" t="s">
        <v>140</v>
      </c>
      <c r="D8" s="128" t="s">
        <v>141</v>
      </c>
      <c r="E8" s="128" t="s">
        <v>142</v>
      </c>
    </row>
    <row r="9" spans="1:5" ht="164.25" customHeight="1" thickBot="1" x14ac:dyDescent="0.35">
      <c r="A9" s="130" t="s">
        <v>26</v>
      </c>
      <c r="B9" s="127"/>
      <c r="C9" s="127"/>
      <c r="D9" s="127"/>
      <c r="E9" s="127"/>
    </row>
    <row r="10" spans="1:5" ht="43.8" thickBot="1" x14ac:dyDescent="0.35">
      <c r="A10" s="128" t="s">
        <v>0</v>
      </c>
      <c r="B10" s="128" t="s">
        <v>139</v>
      </c>
      <c r="C10" s="128" t="s">
        <v>140</v>
      </c>
      <c r="D10" s="128" t="s">
        <v>141</v>
      </c>
      <c r="E10" s="128" t="s">
        <v>142</v>
      </c>
    </row>
    <row r="11" spans="1:5" ht="191.25" customHeight="1" thickBot="1" x14ac:dyDescent="0.35">
      <c r="A11" s="130" t="s">
        <v>27</v>
      </c>
      <c r="B11" s="127"/>
      <c r="C11" s="127"/>
      <c r="D11" s="127"/>
      <c r="E11" s="127"/>
    </row>
    <row r="12" spans="1:5" ht="43.8" thickBot="1" x14ac:dyDescent="0.35">
      <c r="A12" s="129" t="s">
        <v>0</v>
      </c>
      <c r="B12" s="128" t="s">
        <v>139</v>
      </c>
      <c r="C12" s="128" t="s">
        <v>140</v>
      </c>
      <c r="D12" s="128" t="s">
        <v>141</v>
      </c>
      <c r="E12" s="128" t="s">
        <v>142</v>
      </c>
    </row>
    <row r="13" spans="1:5" ht="42.6" customHeight="1" x14ac:dyDescent="0.3">
      <c r="A13" s="181" t="s">
        <v>20</v>
      </c>
      <c r="B13" s="183"/>
      <c r="C13" s="185"/>
      <c r="D13" s="185"/>
      <c r="E13" s="185"/>
    </row>
    <row r="14" spans="1:5" ht="150" customHeight="1" thickBot="1" x14ac:dyDescent="0.35">
      <c r="A14" s="182"/>
      <c r="B14" s="184"/>
      <c r="C14" s="186"/>
      <c r="D14" s="186"/>
      <c r="E14" s="186"/>
    </row>
    <row r="15" spans="1:5" ht="43.8" thickBot="1" x14ac:dyDescent="0.35">
      <c r="A15" s="128" t="s">
        <v>0</v>
      </c>
      <c r="B15" s="128" t="s">
        <v>139</v>
      </c>
      <c r="C15" s="128" t="s">
        <v>140</v>
      </c>
      <c r="D15" s="128" t="s">
        <v>141</v>
      </c>
      <c r="E15" s="128" t="s">
        <v>142</v>
      </c>
    </row>
    <row r="16" spans="1:5" ht="168" customHeight="1" thickBot="1" x14ac:dyDescent="0.35">
      <c r="A16" s="131" t="s">
        <v>1</v>
      </c>
      <c r="B16" s="125"/>
      <c r="C16" s="125"/>
      <c r="D16" s="125"/>
      <c r="E16" s="126"/>
    </row>
    <row r="17" spans="1:5" ht="29.4" thickBot="1" x14ac:dyDescent="0.35">
      <c r="A17" s="128" t="s">
        <v>276</v>
      </c>
      <c r="B17" s="128" t="s">
        <v>277</v>
      </c>
      <c r="C17" s="128" t="s">
        <v>275</v>
      </c>
      <c r="D17" s="128" t="s">
        <v>141</v>
      </c>
      <c r="E17" s="128" t="s">
        <v>142</v>
      </c>
    </row>
    <row r="18" spans="1:5" ht="221.25" customHeight="1" x14ac:dyDescent="0.3">
      <c r="A18" s="132" t="s">
        <v>274</v>
      </c>
      <c r="B18" s="124"/>
      <c r="C18" s="124"/>
      <c r="D18" s="124"/>
      <c r="E18" s="124"/>
    </row>
    <row r="19" spans="1:5" ht="15.75" customHeight="1" x14ac:dyDescent="0.3"/>
    <row r="20" spans="1:5" ht="15.75" customHeight="1" x14ac:dyDescent="0.3"/>
    <row r="21" spans="1:5" ht="16.5" customHeight="1" x14ac:dyDescent="0.3"/>
    <row r="26" spans="1:5" ht="54.75" customHeight="1" x14ac:dyDescent="0.3"/>
    <row r="28" spans="1:5" ht="8.25" customHeight="1" x14ac:dyDescent="0.3"/>
  </sheetData>
  <sheetProtection sheet="1" objects="1" scenarios="1" selectLockedCells="1"/>
  <mergeCells count="7">
    <mergeCell ref="A1:E1"/>
    <mergeCell ref="A2:E2"/>
    <mergeCell ref="A13:A14"/>
    <mergeCell ref="B13:B14"/>
    <mergeCell ref="C13:C14"/>
    <mergeCell ref="D13:D14"/>
    <mergeCell ref="E13:E1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 and Guidance</vt:lpstr>
      <vt:lpstr>Instructions</vt:lpstr>
      <vt:lpstr>Adult Learning &amp; Leadership</vt:lpstr>
      <vt:lpstr>Behavioral &amp; Emotional Health</vt:lpstr>
      <vt:lpstr>Behavioral Systems</vt:lpstr>
      <vt:lpstr>Family &amp; Community</vt:lpstr>
      <vt:lpstr>Instruction</vt:lpstr>
      <vt:lpstr>Evaluation</vt:lpstr>
      <vt:lpstr>Action Plan</vt:lpstr>
    </vt:vector>
  </TitlesOfParts>
  <Company>Colorado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Klabo, Krista</dc:creator>
  <cp:lastModifiedBy>Julia Wigert</cp:lastModifiedBy>
  <cp:lastPrinted>2017-10-12T21:57:24Z</cp:lastPrinted>
  <dcterms:created xsi:type="dcterms:W3CDTF">2017-02-03T17:24:33Z</dcterms:created>
  <dcterms:modified xsi:type="dcterms:W3CDTF">2017-10-12T22:25:31Z</dcterms:modified>
</cp:coreProperties>
</file>